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MaDE\Purpose Learning\Master Training Materials\OBE Tool\"/>
    </mc:Choice>
  </mc:AlternateContent>
  <bookViews>
    <workbookView xWindow="0" yWindow="0" windowWidth="19200" windowHeight="7190" firstSheet="7" activeTab="11"/>
  </bookViews>
  <sheets>
    <sheet name="📖 README" sheetId="1" r:id="rId1"/>
    <sheet name="⚙️ CONFIG" sheetId="2" r:id="rId2"/>
    <sheet name="📝 Marks Entry" sheetId="3" r:id="rId3"/>
    <sheet name="📊 CO Attainment" sheetId="4" r:id="rId4"/>
    <sheet name="🔍 Indirect Assess" sheetId="5" r:id="rId5"/>
    <sheet name="📈 CO Summary" sheetId="6" r:id="rId6"/>
    <sheet name="🗺️ PO Attainment" sheetId="7" r:id="rId7"/>
    <sheet name="📉 Gap Analysis" sheetId="8" r:id="rId8"/>
    <sheet name="🔄 CQI Plan" sheetId="9" r:id="rId9"/>
    <sheet name="📊 Dashboard" sheetId="10" r:id="rId10"/>
    <sheet name="📋 ATR Template" sheetId="11" r:id="rId11"/>
    <sheet name="🎯 PSO Attainment" sheetId="12" r:id="rId12"/>
  </sheets>
  <definedNames>
    <definedName name="_xlnm.Print_Area" localSheetId="1">'⚙️ CONFIG'!$A$1:$P$46</definedName>
    <definedName name="_xlnm.Print_Area" localSheetId="11">'🎯 PSO Attainment'!$A$1:$K$24</definedName>
    <definedName name="_xlnm.Print_Area" localSheetId="5">'📈 CO Summary'!$A$1:$J$16</definedName>
    <definedName name="_xlnm.Print_Area" localSheetId="7">'📉 Gap Analysis'!$A$1:$K$26</definedName>
    <definedName name="_xlnm.Print_Area" localSheetId="3">'📊 CO Attainment'!$A$1:$N$43</definedName>
    <definedName name="_xlnm.Print_Area" localSheetId="9">'📊 Dashboard'!$A$1:$R$55</definedName>
    <definedName name="_xlnm.Print_Area" localSheetId="10">'📋 ATR Template'!$A$1:$K$25</definedName>
    <definedName name="_xlnm.Print_Area" localSheetId="0">'📖 README'!$A$1:$J$46</definedName>
    <definedName name="_xlnm.Print_Area" localSheetId="2">'📝 Marks Entry'!$A$1:$Y$35</definedName>
    <definedName name="_xlnm.Print_Area" localSheetId="8">'🔄 CQI Plan'!$A$1:$L$15</definedName>
    <definedName name="_xlnm.Print_Area" localSheetId="4">'🔍 Indirect Assess'!$A$1:$M$29</definedName>
    <definedName name="_xlnm.Print_Area" localSheetId="6">'🗺️ PO Attainment'!$A$1:$Q$32</definedName>
  </definedNames>
  <calcPr calcId="152511"/>
</workbook>
</file>

<file path=xl/calcChain.xml><?xml version="1.0" encoding="utf-8"?>
<calcChain xmlns="http://schemas.openxmlformats.org/spreadsheetml/2006/main">
  <c r="X35" i="3" l="1"/>
  <c r="Y35" i="3" s="1"/>
  <c r="X34" i="3"/>
  <c r="Y34" i="3" s="1"/>
  <c r="X33" i="3"/>
  <c r="Y33" i="3" s="1"/>
  <c r="X32" i="3"/>
  <c r="Y32" i="3" s="1"/>
  <c r="X31" i="3"/>
  <c r="Y31" i="3" s="1"/>
  <c r="X30" i="3"/>
  <c r="Y30" i="3" s="1"/>
  <c r="X29" i="3"/>
  <c r="Y29" i="3" s="1"/>
  <c r="X28" i="3"/>
  <c r="Y28" i="3" s="1"/>
  <c r="X27" i="3"/>
  <c r="Y27" i="3" s="1"/>
  <c r="X26" i="3"/>
  <c r="Y26" i="3" s="1"/>
  <c r="X25" i="3"/>
  <c r="Y25" i="3" s="1"/>
  <c r="X24" i="3"/>
  <c r="Y24" i="3" s="1"/>
  <c r="X23" i="3"/>
  <c r="Y23" i="3" s="1"/>
  <c r="X22" i="3"/>
  <c r="Y22" i="3" s="1"/>
  <c r="X21" i="3"/>
  <c r="Y21" i="3" s="1"/>
  <c r="X20" i="3"/>
  <c r="Y20" i="3" s="1"/>
  <c r="X19" i="3"/>
  <c r="Y19" i="3" s="1"/>
  <c r="X18" i="3"/>
  <c r="Y18" i="3" s="1"/>
  <c r="X17" i="3"/>
  <c r="Y17" i="3" s="1"/>
  <c r="X16" i="3"/>
  <c r="Y16" i="3" s="1"/>
  <c r="X15" i="3"/>
  <c r="Y15" i="3" s="1"/>
  <c r="X14" i="3"/>
  <c r="Y14" i="3" s="1"/>
  <c r="X13" i="3"/>
  <c r="Y13" i="3" s="1"/>
  <c r="X12" i="3"/>
  <c r="Y12" i="3" s="1"/>
  <c r="X11" i="3"/>
  <c r="Y11" i="3" s="1"/>
  <c r="X10" i="3"/>
  <c r="Y10" i="3" s="1"/>
  <c r="X9" i="3"/>
  <c r="Y9" i="3" s="1"/>
  <c r="X8" i="3"/>
  <c r="Y8" i="3" s="1"/>
  <c r="X7" i="3"/>
  <c r="Y7" i="3" s="1"/>
  <c r="X6" i="3"/>
  <c r="Y6" i="3" s="1"/>
</calcChain>
</file>

<file path=xl/sharedStrings.xml><?xml version="1.0" encoding="utf-8"?>
<sst xmlns="http://schemas.openxmlformats.org/spreadsheetml/2006/main" count="1025" uniqueCount="527">
  <si>
    <t>MADE–TRA  |  OBE Attainment Tool</t>
  </si>
  <si>
    <t>Curriculum Innovation Programme  ·  Teaching • Research • Advocacy</t>
  </si>
  <si>
    <t>📌  ABOUT THIS TOOL</t>
  </si>
  <si>
    <t>Purpose:</t>
  </si>
  <si>
    <t>Automated OBE attainment calculator for Indian universities aligned to NBA, NAAC &amp; NEP 2020.</t>
  </si>
  <si>
    <t>Designed for:</t>
  </si>
  <si>
    <t>Faculty members, Curriculum Coordinators, HODs, IQAC teams.</t>
  </si>
  <si>
    <t>Compliance:</t>
  </si>
  <si>
    <t>Aligned with NBA (AICTE) accreditation framework and NAAC quality criteria.</t>
  </si>
  <si>
    <t>Calculates:</t>
  </si>
  <si>
    <t>CO Attainment (Direct &amp; Indirect), PO Attainment, PSO Attainment, Gap Analysis, CQI Actions.</t>
  </si>
  <si>
    <t>📋  WORKBOOK SHEETS — OVERVIEW</t>
  </si>
  <si>
    <t>Sheet Name</t>
  </si>
  <si>
    <t>Purpose</t>
  </si>
  <si>
    <t>📖 README</t>
  </si>
  <si>
    <t>Instructions &amp; overview (this sheet)</t>
  </si>
  <si>
    <t>⚙️ CONFIG</t>
  </si>
  <si>
    <t>Enter course name, thresholds, CO-PO weights — START HERE</t>
  </si>
  <si>
    <t>📝 Marks Entry</t>
  </si>
  <si>
    <t>Enter student-wise marks for each exam question</t>
  </si>
  <si>
    <t>📊 CO Attainment</t>
  </si>
  <si>
    <t>Auto-calculates CO attainment % from marks (Direct Assessment)</t>
  </si>
  <si>
    <t>🔍 Indirect Assess</t>
  </si>
  <si>
    <t>Enter survey / feedback scores for indirect assessment</t>
  </si>
  <si>
    <t>📈 CO Summary</t>
  </si>
  <si>
    <t>Combined CO attainment (80% direct + 20% indirect)</t>
  </si>
  <si>
    <t>🗺️ PO Attainment</t>
  </si>
  <si>
    <t>CO-PO mapping × CO attainment → PO attainment %</t>
  </si>
  <si>
    <t>🎯 PSO Attainment</t>
  </si>
  <si>
    <t>Programme Specific Outcome attainment calculation</t>
  </si>
  <si>
    <t>📉 Gap Analysis</t>
  </si>
  <si>
    <t>Target vs Attained — identifies under-performing COs/POs</t>
  </si>
  <si>
    <t>🔄 CQI Plan</t>
  </si>
  <si>
    <t>Continuous Quality Improvement action plan template</t>
  </si>
  <si>
    <t>📊 Dashboard</t>
  </si>
  <si>
    <t>Visual summary charts of all attainment results</t>
  </si>
  <si>
    <t>📋 ATR Template</t>
  </si>
  <si>
    <t>Action Taken Report format for accreditation</t>
  </si>
  <si>
    <t>🚀  HOW TO USE THIS TOOL  —  Step-by-Step</t>
  </si>
  <si>
    <t>Step 1</t>
  </si>
  <si>
    <t>Open ⚙️ CONFIG sheet → Enter Course Name, Semester, Programme, threshold values and CO-PO mapping weights.</t>
  </si>
  <si>
    <t>Step 2</t>
  </si>
  <si>
    <t>Go to 📝 Marks Entry → Enter student roll numbers and marks for each question in CIA-1, CIA-2, and End Semester Exam.</t>
  </si>
  <si>
    <t>Step 3</t>
  </si>
  <si>
    <t>📊 CO Attainment sheet auto-calculates direct CO attainment % using the threshold you set in CONFIG.</t>
  </si>
  <si>
    <t>Step 4</t>
  </si>
  <si>
    <t>Open 🔍 Indirect Assess → Enter survey scores from course-end feedback / exit surveys.</t>
  </si>
  <si>
    <t>Step 5</t>
  </si>
  <si>
    <t>📈 CO Summary sheet auto-combines: CO Attainment = (80% × Direct) + (20% × Indirect).</t>
  </si>
  <si>
    <t>Step 6</t>
  </si>
  <si>
    <t>🗺️ PO Attainment auto-calculates PO attainment using your CO-PO mapping weights (1/2/3 scale).</t>
  </si>
  <si>
    <t>Step 7</t>
  </si>
  <si>
    <t>📉 Gap Analysis highlights which COs/POs are BELOW target — colour-coded RED/YELLOW/GREEN.</t>
  </si>
  <si>
    <t>Step 8</t>
  </si>
  <si>
    <t>🔄 CQI Plan → Fill in improvement actions for each gap identified.</t>
  </si>
  <si>
    <t>Step 9</t>
  </si>
  <si>
    <t>📊 Dashboard → View bar and radar charts of all CO/PO attainment at a glance.</t>
  </si>
  <si>
    <t>Step 10</t>
  </si>
  <si>
    <t>📋 ATR Template → Copy CQI actions into ATR format for NBA/NAAC documentation.</t>
  </si>
  <si>
    <t>⚠️  IMPORTANT NOTES</t>
  </si>
  <si>
    <t>•</t>
  </si>
  <si>
    <t>Do NOT delete or rename any sheet — formulas are cross-linked.</t>
  </si>
  <si>
    <t>Yellow cells = DATA ENTRY cells. Do not edit grey/coloured calculated cells.</t>
  </si>
  <si>
    <t>Threshold (default 60%) means: a student must score ≥60% in that CO's questions to be counted as 'attained'.</t>
  </si>
  <si>
    <t>CO Attainment % = (No. of students scoring ≥ threshold in that CO / Total students) × 100.</t>
  </si>
  <si>
    <t>PO Attainment uses weighted average: Σ(CO Attainment × Mapping Level) / Σ(Mapping Levels).</t>
  </si>
  <si>
    <t>Indirect assessment weight is 20% by default (configurable in CONFIG sheet).</t>
  </si>
  <si>
    <t>This tool supports up to 6 COs, 30 students per course. Duplicate the file for multiple courses.</t>
  </si>
  <si>
    <t>Designed for ONE course per file. Use separate files for each course-semester combination.</t>
  </si>
  <si>
    <t>⚙️  CONFIGURATION SHEET  —  Fill This First</t>
  </si>
  <si>
    <t>Enter all course details and settings here. All other sheets reference this configuration.</t>
  </si>
  <si>
    <t>SECTION 1:  COURSE DETAILS</t>
  </si>
  <si>
    <t>Institution Name</t>
  </si>
  <si>
    <t>MADE-TRA University</t>
  </si>
  <si>
    <t>← Enter your data</t>
  </si>
  <si>
    <t>Programme / Branch</t>
  </si>
  <si>
    <t>B.E. – Computer Science &amp; Engineering</t>
  </si>
  <si>
    <t>Course Name</t>
  </si>
  <si>
    <t>Data Structures and Algorithms</t>
  </si>
  <si>
    <t>Course Code</t>
  </si>
  <si>
    <t>CS301</t>
  </si>
  <si>
    <t>Semester</t>
  </si>
  <si>
    <t>III</t>
  </si>
  <si>
    <t>Academic Year</t>
  </si>
  <si>
    <t>2024–25</t>
  </si>
  <si>
    <t>Name of Faculty</t>
  </si>
  <si>
    <t>Dr. / Prof.</t>
  </si>
  <si>
    <t>Total Students</t>
  </si>
  <si>
    <t>Max Marks – CIA 1</t>
  </si>
  <si>
    <t>Max Marks – CIA 2</t>
  </si>
  <si>
    <t>Max Marks – End Sem</t>
  </si>
  <si>
    <t>Number of COs</t>
  </si>
  <si>
    <t>SECTION 2:  ATTAINMENT THRESHOLD SETTINGS</t>
  </si>
  <si>
    <t>CO Attainment Threshold (%)</t>
  </si>
  <si>
    <t>Students scoring ≥ this % in CO questions are counted as 'attained'</t>
  </si>
  <si>
    <t>Target CO Attainment (%)</t>
  </si>
  <si>
    <t>Minimum CO attainment % expected (for gap analysis)</t>
  </si>
  <si>
    <t>Target PO Attainment (%)</t>
  </si>
  <si>
    <t>Minimum PO attainment % expected</t>
  </si>
  <si>
    <t>Direct Assessment Weight (%)</t>
  </si>
  <si>
    <t>Weight given to direct (exam) assessment</t>
  </si>
  <si>
    <t>Indirect Assessment Weight (%)</t>
  </si>
  <si>
    <t>Weight given to indirect (survey) assessment</t>
  </si>
  <si>
    <t>CIA Weightage in Direct (%)</t>
  </si>
  <si>
    <t>Combined CIA marks % in total direct assessment</t>
  </si>
  <si>
    <t>End Sem Weightage in Direct (%)</t>
  </si>
  <si>
    <t>End semester exam % in total direct assessment</t>
  </si>
  <si>
    <t>SECTION 3:  COURSE OUTCOME (CO) DEFINITIONS</t>
  </si>
  <si>
    <t>CO No.</t>
  </si>
  <si>
    <t>CO Statement</t>
  </si>
  <si>
    <t>Bloom's Level</t>
  </si>
  <si>
    <t>Bloom's Category</t>
  </si>
  <si>
    <t>Target (%)</t>
  </si>
  <si>
    <t>Domain</t>
  </si>
  <si>
    <t>CO1</t>
  </si>
  <si>
    <t>Understand fundamental data structures (arrays, linked lists, stacks, queues) and their operations.</t>
  </si>
  <si>
    <t>L2</t>
  </si>
  <si>
    <t>Understand</t>
  </si>
  <si>
    <t>Cognitive</t>
  </si>
  <si>
    <t>CO2</t>
  </si>
  <si>
    <t>Apply sorting and searching algorithms to solve computational problems.</t>
  </si>
  <si>
    <t>L3</t>
  </si>
  <si>
    <t>Apply</t>
  </si>
  <si>
    <t>CO3</t>
  </si>
  <si>
    <t>Analyse time and space complexity of algorithms using Big-O notation.</t>
  </si>
  <si>
    <t>L4</t>
  </si>
  <si>
    <t>Analyse</t>
  </si>
  <si>
    <t>CO4</t>
  </si>
  <si>
    <t>Design efficient tree and graph data structures for real-world problems.</t>
  </si>
  <si>
    <t>L5</t>
  </si>
  <si>
    <t>Evaluate</t>
  </si>
  <si>
    <t>CO5</t>
  </si>
  <si>
    <t>Implement data structure solutions using C/C++ programming language.</t>
  </si>
  <si>
    <t>Psychomotor</t>
  </si>
  <si>
    <t>CO6</t>
  </si>
  <si>
    <t>Evaluate trade-offs in data structure selection for given problem contexts.</t>
  </si>
  <si>
    <t>SECTION 4:  CO–PO MAPPING MATRIX  (0=No Link | 1=Low | 2=Medium | 3=High)</t>
  </si>
  <si>
    <t>CO / PO</t>
  </si>
  <si>
    <t>PO1</t>
  </si>
  <si>
    <t>PO2</t>
  </si>
  <si>
    <t>PO3</t>
  </si>
  <si>
    <t>PO4</t>
  </si>
  <si>
    <t>PO5</t>
  </si>
  <si>
    <t>PO6</t>
  </si>
  <si>
    <t>PO7</t>
  </si>
  <si>
    <t>PO8</t>
  </si>
  <si>
    <t>PO9</t>
  </si>
  <si>
    <t>PO10</t>
  </si>
  <si>
    <t>PO11</t>
  </si>
  <si>
    <t>PO12</t>
  </si>
  <si>
    <t>PSO1</t>
  </si>
  <si>
    <t>PSO2</t>
  </si>
  <si>
    <t>MAPPING LEVEL LEGEND</t>
  </si>
  <si>
    <t>0 – No Correlation</t>
  </si>
  <si>
    <t>1 – Low</t>
  </si>
  <si>
    <t>2 – Medium</t>
  </si>
  <si>
    <t>3 – High</t>
  </si>
  <si>
    <t>📝  STUDENT MARKS ENTRY SHEET</t>
  </si>
  <si>
    <t>⚠️  Enter marks in YELLOW cells only. Do not edit grey cells. Max marks are pulled from CONFIG sheet. Tag each question to its CO below.</t>
  </si>
  <si>
    <t>S.No.</t>
  </si>
  <si>
    <t>Roll No.</t>
  </si>
  <si>
    <t>Student Name</t>
  </si>
  <si>
    <t>CIA – 1  (Max: 50 Marks  |  5 Questions)</t>
  </si>
  <si>
    <t>CIA – 2  (Max: 50 Marks  |  5 Questions)</t>
  </si>
  <si>
    <t>End Semester Exam  (Max: 100 Marks  |  10 Questions)</t>
  </si>
  <si>
    <t>Total
(200)</t>
  </si>
  <si>
    <t>Overall
%</t>
  </si>
  <si>
    <t>Q1
CO1</t>
  </si>
  <si>
    <t>Q2
CO2</t>
  </si>
  <si>
    <t>Q3
CO3</t>
  </si>
  <si>
    <t>Q4
CO4</t>
  </si>
  <si>
    <t>Q5
CO5</t>
  </si>
  <si>
    <t>Q6
CO6</t>
  </si>
  <si>
    <t>Q7
CO1</t>
  </si>
  <si>
    <t>Q8
CO2</t>
  </si>
  <si>
    <t>Q9
CO3</t>
  </si>
  <si>
    <t>Q10
CO4</t>
  </si>
  <si>
    <t>Max Marks →</t>
  </si>
  <si>
    <t>2024CSE101</t>
  </si>
  <si>
    <t>Aarav Sharma</t>
  </si>
  <si>
    <t>2024CSE102</t>
  </si>
  <si>
    <t>Aditya Kumar</t>
  </si>
  <si>
    <t>2024CSE103</t>
  </si>
  <si>
    <t>Akash Patel</t>
  </si>
  <si>
    <t>2024CSE104</t>
  </si>
  <si>
    <t>Amrita Singh</t>
  </si>
  <si>
    <t>2024CSE105</t>
  </si>
  <si>
    <t>Ananya Rao</t>
  </si>
  <si>
    <t>2024CSE106</t>
  </si>
  <si>
    <t>Arjun Nair</t>
  </si>
  <si>
    <t>2024CSE107</t>
  </si>
  <si>
    <t>Bhavna Gupta</t>
  </si>
  <si>
    <t>2024CSE108</t>
  </si>
  <si>
    <t>Deepak Joshi</t>
  </si>
  <si>
    <t>2024CSE109</t>
  </si>
  <si>
    <t>Divya Menon</t>
  </si>
  <si>
    <t>2024CSE110</t>
  </si>
  <si>
    <t>Farhan Khan</t>
  </si>
  <si>
    <t>2024CSE111</t>
  </si>
  <si>
    <t>Gayatri Iyer</t>
  </si>
  <si>
    <t>2024CSE112</t>
  </si>
  <si>
    <t>Harish Pillai</t>
  </si>
  <si>
    <t>2024CSE113</t>
  </si>
  <si>
    <t>Isha Verma</t>
  </si>
  <si>
    <t>2024CSE114</t>
  </si>
  <si>
    <t>Jatin Mehta</t>
  </si>
  <si>
    <t>2024CSE115</t>
  </si>
  <si>
    <t>Karan Tiwari</t>
  </si>
  <si>
    <t>2024CSE116</t>
  </si>
  <si>
    <t>Kavya Reddy</t>
  </si>
  <si>
    <t>2024CSE117</t>
  </si>
  <si>
    <t>Lokesh Das</t>
  </si>
  <si>
    <t>2024CSE118</t>
  </si>
  <si>
    <t>Manisha Bose</t>
  </si>
  <si>
    <t>2024CSE119</t>
  </si>
  <si>
    <t>Naveen Chandra</t>
  </si>
  <si>
    <t>2024CSE120</t>
  </si>
  <si>
    <t>Neha Dubey</t>
  </si>
  <si>
    <t>2024CSE121</t>
  </si>
  <si>
    <t>Pranav Hegde</t>
  </si>
  <si>
    <t>2024CSE122</t>
  </si>
  <si>
    <t>Priya Choudhury</t>
  </si>
  <si>
    <t>2024CSE123</t>
  </si>
  <si>
    <t>Rahul Mishra</t>
  </si>
  <si>
    <t>2024CSE124</t>
  </si>
  <si>
    <t>Ritika Agarwal</t>
  </si>
  <si>
    <t>2024CSE125</t>
  </si>
  <si>
    <t>Rohit Yadav</t>
  </si>
  <si>
    <t>2024CSE126</t>
  </si>
  <si>
    <t>Sanjana Kulkarni</t>
  </si>
  <si>
    <t>2024CSE127</t>
  </si>
  <si>
    <t>Shivam Tripathi</t>
  </si>
  <si>
    <t>2024CSE128</t>
  </si>
  <si>
    <t>Shreya Kapoor</t>
  </si>
  <si>
    <t>2024CSE129</t>
  </si>
  <si>
    <t>Suresh Naidu</t>
  </si>
  <si>
    <t>2024CSE130</t>
  </si>
  <si>
    <t>Vijay Sinha</t>
  </si>
  <si>
    <t>📊  CO ATTAINMENT CALCULATION  —  Direct Assessment</t>
  </si>
  <si>
    <t>Formula: CO Attainment (%) = (No. of students scoring ≥ threshold in that CO's questions / Total students) × 100  |  Threshold set in ⚙️ CONFIG sheet (default 60%)</t>
  </si>
  <si>
    <t>🔢  ATTAINMENT FORMULA REFERENCE</t>
  </si>
  <si>
    <t>Step 1:</t>
  </si>
  <si>
    <t>For each CO, identify the questions tagged to it (from Marks Entry sheet).</t>
  </si>
  <si>
    <t>Step 2:</t>
  </si>
  <si>
    <t>Calculate each student's score in that CO's questions as a % of max possible marks.</t>
  </si>
  <si>
    <t>Step 3:</t>
  </si>
  <si>
    <t>Count students who scored ≥ threshold % (default: 60%) in that CO.</t>
  </si>
  <si>
    <t>Step 4:</t>
  </si>
  <si>
    <t>CO Attainment (%) = (Count from Step 3 / Total Students) × 100</t>
  </si>
  <si>
    <t>Target:</t>
  </si>
  <si>
    <t>If CO Attainment ≥ Target (default: 70%), the CO is considered ATTAINED ✅</t>
  </si>
  <si>
    <t>CIA – 1 : CO ATTAINMENT</t>
  </si>
  <si>
    <t>CO</t>
  </si>
  <si>
    <t>Questions Tagged</t>
  </si>
  <si>
    <t>Max Marks</t>
  </si>
  <si>
    <t>Threshold Marks
(60% of Max)</t>
  </si>
  <si>
    <t>Students ≥ Threshold</t>
  </si>
  <si>
    <t>CO Attainment %</t>
  </si>
  <si>
    <t>Target %</t>
  </si>
  <si>
    <t>Attained?</t>
  </si>
  <si>
    <t>Remarks</t>
  </si>
  <si>
    <t>Q1</t>
  </si>
  <si>
    <t>✅ YES</t>
  </si>
  <si>
    <t>Well attained</t>
  </si>
  <si>
    <t>Q2</t>
  </si>
  <si>
    <t>Q3</t>
  </si>
  <si>
    <t>❌ NO</t>
  </si>
  <si>
    <t>Needs improvement</t>
  </si>
  <si>
    <t>Q4</t>
  </si>
  <si>
    <t>Q5</t>
  </si>
  <si>
    <t>CIA – 2 : CO ATTAINMENT</t>
  </si>
  <si>
    <t>Q6</t>
  </si>
  <si>
    <t>Q7</t>
  </si>
  <si>
    <t>Q8</t>
  </si>
  <si>
    <t>Q9</t>
  </si>
  <si>
    <t>Q10</t>
  </si>
  <si>
    <t>END SEMESTER EXAM (ESE) : CO ATTAINMENT</t>
  </si>
  <si>
    <t>Q11, Q16</t>
  </si>
  <si>
    <t>Q12, Q17</t>
  </si>
  <si>
    <t>Q13, Q18</t>
  </si>
  <si>
    <t>Q14, Q19</t>
  </si>
  <si>
    <t>Q15, Q20</t>
  </si>
  <si>
    <t>Q11–Q20 mix</t>
  </si>
  <si>
    <t>DIRECT CO ATTAINMENT SUMMARY  (CIA Avg × 50%  +  ESE × 50%)</t>
  </si>
  <si>
    <t>CIA-1 Att%</t>
  </si>
  <si>
    <t>CIA-2 Att%</t>
  </si>
  <si>
    <t>CIA Avg%</t>
  </si>
  <si>
    <t>ESE Att%</t>
  </si>
  <si>
    <t>Direct CO Att%</t>
  </si>
  <si>
    <t>Status</t>
  </si>
  <si>
    <t>❌ Not Attained</t>
  </si>
  <si>
    <t>Review teaching strategy</t>
  </si>
  <si>
    <t>✅ Attained</t>
  </si>
  <si>
    <t>Meets target</t>
  </si>
  <si>
    <t>🔍  INDIRECT ASSESSMENT  —  Survey &amp; Feedback Scores</t>
  </si>
  <si>
    <t>Indirect assessment includes: Course-End Survey, Exit Survey, Alumni Feedback. Scores are on a 5-point scale. Converted to % = (Score / 5) × 100.</t>
  </si>
  <si>
    <t>COURSE-END SURVEY  (Student Feedback  |  5-Point Scale)</t>
  </si>
  <si>
    <t>CO Statement (Short)</t>
  </si>
  <si>
    <t>No. of Survey Responses</t>
  </si>
  <si>
    <t>Total Score (sum)</t>
  </si>
  <si>
    <t>Avg Score (/5)</t>
  </si>
  <si>
    <t>Indirect Attainment %</t>
  </si>
  <si>
    <t>Understand fundamental data structures</t>
  </si>
  <si>
    <t>✅ Yes</t>
  </si>
  <si>
    <t>Apply sorting &amp; searching algorithms</t>
  </si>
  <si>
    <t>Analyse time &amp; space complexity</t>
  </si>
  <si>
    <t>Design tree &amp; graph structures</t>
  </si>
  <si>
    <t>Implement solutions in C/C++</t>
  </si>
  <si>
    <t>Evaluate data structure trade-offs</t>
  </si>
  <si>
    <t>EXIT SURVEY  (Final Year Students  |  5-Point Scale)</t>
  </si>
  <si>
    <t>INDIRECT CO ATTAINMENT SUMMARY  (Course-End Survey 60%  +  Exit Survey 40%)</t>
  </si>
  <si>
    <t>Course Survey %</t>
  </si>
  <si>
    <t>Exit Survey %</t>
  </si>
  <si>
    <t>Weighted Indirect %</t>
  </si>
  <si>
    <t>📈  CO ATTAINMENT SUMMARY  —  Direct + Indirect Combined</t>
  </si>
  <si>
    <t>Final CO Attainment = (Direct Assessment × 80%) + (Indirect Assessment × 20%)  |  Weights configurable in ⚙️ CONFIG sheet</t>
  </si>
  <si>
    <t>FINAL CO ATTAINMENT SUMMARY</t>
  </si>
  <si>
    <t>Direct Att %
(80% weight)</t>
  </si>
  <si>
    <t>Indirect Att %
(20% weight)</t>
  </si>
  <si>
    <t>Final CO
Attainment %</t>
  </si>
  <si>
    <t>Attainment
Level</t>
  </si>
  <si>
    <t>Action
Required?</t>
  </si>
  <si>
    <t>High</t>
  </si>
  <si>
    <t>No</t>
  </si>
  <si>
    <t>Medium</t>
  </si>
  <si>
    <t>Yes – CQI Required</t>
  </si>
  <si>
    <t>Low</t>
  </si>
  <si>
    <t>COURSE-LEVEL SUMMARY</t>
  </si>
  <si>
    <t>Overall CO Attainment Average</t>
  </si>
  <si>
    <t>🗺️  PO &amp; PSO ATTAINMENT CALCULATION</t>
  </si>
  <si>
    <t>PO Attainment = Σ(CO Attainment × CO-PO Mapping Level) / Σ(CO-PO Mapping Levels)  |  Only non-zero mapping entries are included in calculation</t>
  </si>
  <si>
    <t>NBA PROGRAMME OUTCOMES (PO) REFERENCE — AICTE</t>
  </si>
  <si>
    <t>PO</t>
  </si>
  <si>
    <t>Short Title</t>
  </si>
  <si>
    <t>Description (NBA Official)</t>
  </si>
  <si>
    <t>Engineering Knowledge</t>
  </si>
  <si>
    <t>Apply knowledge of mathematics, science, engineering fundamentals to solve complex engineering problems.</t>
  </si>
  <si>
    <t>Problem Analysis</t>
  </si>
  <si>
    <t>Identify, formulate, research literature, and analyse complex engineering problems using first principles.</t>
  </si>
  <si>
    <t>Design/Development</t>
  </si>
  <si>
    <t>Design solutions for complex engineering problems and design systems meeting specifications with societal/environmental considerations.</t>
  </si>
  <si>
    <t>Conduct Investigations</t>
  </si>
  <si>
    <t>Conduct investigations of complex problems using research-based knowledge, data analysis, and valid conclusions.</t>
  </si>
  <si>
    <t>Modern Tool Usage</t>
  </si>
  <si>
    <t>Create, select, and apply appropriate techniques, resources, and modern engineering tools for complex activities.</t>
  </si>
  <si>
    <t>Engineer &amp; Society</t>
  </si>
  <si>
    <t>Apply reasoning to assess societal, health, safety, legal, and cultural issues relevant to engineering practice.</t>
  </si>
  <si>
    <t>Environment &amp; Sustainability</t>
  </si>
  <si>
    <t>Understand and evaluate the impact of solutions in societal and environmental contexts for sustainable development.</t>
  </si>
  <si>
    <t>Ethics</t>
  </si>
  <si>
    <t>Apply ethical principles and commit to professional ethics, responsibilities, and norms of engineering practice.</t>
  </si>
  <si>
    <t>Individual &amp; Team Work</t>
  </si>
  <si>
    <t>Function effectively as an individual and as a member or leader in diverse teams in multidisciplinary settings.</t>
  </si>
  <si>
    <t>Communication</t>
  </si>
  <si>
    <t>Communicate effectively on complex engineering activities — reports, documentation, presentations, and professional community engagement.</t>
  </si>
  <si>
    <t>Project Mgt &amp; Finance</t>
  </si>
  <si>
    <t>Demonstrate knowledge and understanding of engineering management principles and economics to manage projects in multidisciplinary environments.</t>
  </si>
  <si>
    <t>Life-long Learning</t>
  </si>
  <si>
    <t>Recognise the need for, and have the preparation and ability to engage in independent and life-long learning.</t>
  </si>
  <si>
    <t>PO ATTAINMENT CALCULATION  (Formula: Σ(CO Att% × Mapping) / Σ(Mapping Levels))</t>
  </si>
  <si>
    <t>Σ(Att×Map)</t>
  </si>
  <si>
    <t>Σ(Mapping)</t>
  </si>
  <si>
    <t>PO Att %</t>
  </si>
  <si>
    <t>-</t>
  </si>
  <si>
    <t>✅</t>
  </si>
  <si>
    <t>❌</t>
  </si>
  <si>
    <t>📉  GAP ANALYSIS  —  Target vs Attained (CO &amp; PO)</t>
  </si>
  <si>
    <t>Gap = Target % − Attained %.  Positive gap = Under-performing (needs CQI action).  Red = Critical gap (&gt;10%), Yellow = Marginal gap (1–10%), Green = Attained (≤0%)</t>
  </si>
  <si>
    <t>CO-LEVEL GAP ANALYSIS</t>
  </si>
  <si>
    <t>Attained %</t>
  </si>
  <si>
    <t>Gap (%)</t>
  </si>
  <si>
    <t>Gap Category</t>
  </si>
  <si>
    <t>Priority</t>
  </si>
  <si>
    <t>CQI Action Needed</t>
  </si>
  <si>
    <t>No action required</t>
  </si>
  <si>
    <t>⚠️ Marginal</t>
  </si>
  <si>
    <t>Review teaching methodology</t>
  </si>
  <si>
    <t>PO-LEVEL GAP ANALYSIS</t>
  </si>
  <si>
    <t>CQI Action</t>
  </si>
  <si>
    <t>Maintain current approach</t>
  </si>
  <si>
    <t>Review aligned COs</t>
  </si>
  <si>
    <t>⚪ Not Mapped</t>
  </si>
  <si>
    <t>N/A</t>
  </si>
  <si>
    <t>No CO mapped to this PO in this course</t>
  </si>
  <si>
    <t>🔄  CONTINUOUS QUALITY IMPROVEMENT (CQI) PLAN</t>
  </si>
  <si>
    <t>Complete this CQI Plan for each CO/PO that did not attain the target. This document serves as evidence for NBA Criterion 4 and NAAC Criterion 1.4 (CQI).</t>
  </si>
  <si>
    <t>CQI ACTION PLAN  —  Course Level</t>
  </si>
  <si>
    <t>CO/PO</t>
  </si>
  <si>
    <t>Gap %</t>
  </si>
  <si>
    <t>Root Cause (Why target not met?)</t>
  </si>
  <si>
    <t>CQI Action Proposed</t>
  </si>
  <si>
    <t>Responsible Person</t>
  </si>
  <si>
    <t>Timeline</t>
  </si>
  <si>
    <t>Expected Outcome</t>
  </si>
  <si>
    <t>Review Date</t>
  </si>
  <si>
    <t>Abstract concepts of Big-O not visualised sufficiently</t>
  </si>
  <si>
    <t>Introduce algorithm animation tools (e.g., VisuAlgo); add 2 extra practice problems per week</t>
  </si>
  <si>
    <t>Course Faculty</t>
  </si>
  <si>
    <t>Next Semester</t>
  </si>
  <si>
    <t>CO3 Attainment ≥ 65%</t>
  </si>
  <si>
    <t>End of Sem</t>
  </si>
  <si>
    <t>In Progress</t>
  </si>
  <si>
    <t>Limited lab hours for graph implementation; high cognitive level (L5)</t>
  </si>
  <si>
    <t>Add mini-project on graph traversal; provide video lectures for BFS/DFS concepts</t>
  </si>
  <si>
    <t>Course Faculty + HOD</t>
  </si>
  <si>
    <t>Within 30 Days</t>
  </si>
  <si>
    <t>CO4 Attainment ≥ 65%</t>
  </si>
  <si>
    <t>Mid Sem Review</t>
  </si>
  <si>
    <t>Planned</t>
  </si>
  <si>
    <t>Evaluation questions require higher-order thinking; insufficient practice given</t>
  </si>
  <si>
    <t>Add case-study-based assignments; include trade-off analysis in tutorials</t>
  </si>
  <si>
    <t>Next CIA</t>
  </si>
  <si>
    <t>CO6 Attainment ≥ 60%</t>
  </si>
  <si>
    <t>After CIA-1</t>
  </si>
  <si>
    <t>Societal impact topics not explicitly linked to course content</t>
  </si>
  <si>
    <t>Add one module on 'Real-World Applications and Ethical Use of Algorithms'</t>
  </si>
  <si>
    <t>Faculty + IQAC</t>
  </si>
  <si>
    <t>Next Revision Cycle</t>
  </si>
  <si>
    <t>PO6 Attainment ≥ 50%</t>
  </si>
  <si>
    <t>Next Accreditation</t>
  </si>
  <si>
    <t>Proposed</t>
  </si>
  <si>
    <t>Limited group activities and collaborative learning in course design</t>
  </si>
  <si>
    <t>Introduce 2 mandatory group assignments per semester; add peer-assessment component</t>
  </si>
  <si>
    <t>Faculty</t>
  </si>
  <si>
    <t>PO9 Attainment ≥ 50%</t>
  </si>
  <si>
    <t>CQI PDCA CYCLE  —  Plan → Do → Check → Act</t>
  </si>
  <si>
    <t>📋 PLAN</t>
  </si>
  <si>
    <t>▶️ DO</t>
  </si>
  <si>
    <t>🔍 CHECK</t>
  </si>
  <si>
    <t>✅ ACT</t>
  </si>
  <si>
    <t>Identify gaps from attainment data. Set improvement targets. Plan corrective strategies.</t>
  </si>
  <si>
    <t>Implement the CQI actions. Deliver revised teaching strategies. Administer updated assessments.</t>
  </si>
  <si>
    <t>Measure attainment in next cycle. Compare with targets. Document results in ATR.</t>
  </si>
  <si>
    <t>Standardise successful improvements. Revise curriculum/pedagogy if needed. Close the loop.</t>
  </si>
  <si>
    <t>📊  OBE ATTAINMENT DASHBOARD  —  MADE–TRA Curriculum Innovation Programme</t>
  </si>
  <si>
    <t>Course: Data Structures and Algorithms  |  CS301  |  Semester III  |  AY 2024–25  |  B.E. CSE</t>
  </si>
  <si>
    <t>COs Defined</t>
  </si>
  <si>
    <t>COs Attained</t>
  </si>
  <si>
    <t>POs Attained</t>
  </si>
  <si>
    <t>Avg CO Attainment</t>
  </si>
  <si>
    <t>Avg PO Attainment</t>
  </si>
  <si>
    <t>30</t>
  </si>
  <si>
    <t>6</t>
  </si>
  <si>
    <t>4 / 6</t>
  </si>
  <si>
    <t>9 /12</t>
  </si>
  <si>
    <t>69.8%</t>
  </si>
  <si>
    <t>57.3%</t>
  </si>
  <si>
    <t>CO ATTAINMENT SUMMARY</t>
  </si>
  <si>
    <t>PO ATTAINMENT SUMMARY</t>
  </si>
  <si>
    <t>Statement</t>
  </si>
  <si>
    <t>Title</t>
  </si>
  <si>
    <t>Att %</t>
  </si>
  <si>
    <t>Understand data structures</t>
  </si>
  <si>
    <t>Eng. Knowledge</t>
  </si>
  <si>
    <t>Apply sorting algorithms</t>
  </si>
  <si>
    <t>Analyse complexity</t>
  </si>
  <si>
    <t>Design tree/graph DS</t>
  </si>
  <si>
    <t>Investigations</t>
  </si>
  <si>
    <t>Implement in C/C++</t>
  </si>
  <si>
    <t>Modern Tools</t>
  </si>
  <si>
    <t>Evaluate DS trade-offs</t>
  </si>
  <si>
    <t>Environment</t>
  </si>
  <si>
    <t>⚪</t>
  </si>
  <si>
    <t>Team Work</t>
  </si>
  <si>
    <t>Project Mgt</t>
  </si>
  <si>
    <t>CO ATTAINMENT BAR CHART</t>
  </si>
  <si>
    <t>PO ATTAINMENT OVERVIEW</t>
  </si>
  <si>
    <t>📋  ACTION TAKEN REPORT (ATR)  —  OBE Attainment &amp; CQI</t>
  </si>
  <si>
    <t>For use in NBA SAR (Criterion 4) and NAAC Self Study Report (Criterion 1.4 – Curriculum Implementation)</t>
  </si>
  <si>
    <t>INSTITUTION &amp; COURSE DETAILS</t>
  </si>
  <si>
    <t>← Fill in yellow cells</t>
  </si>
  <si>
    <t>Programme</t>
  </si>
  <si>
    <t>Course Code &amp; Name</t>
  </si>
  <si>
    <t>Semester &amp; AY</t>
  </si>
  <si>
    <t>Date of ATR</t>
  </si>
  <si>
    <t>NBA/NAAC Cycle</t>
  </si>
  <si>
    <t>SECTION A: CO-LEVEL ACTION TAKEN REPORT</t>
  </si>
  <si>
    <t>Previous
Attainment %</t>
  </si>
  <si>
    <t>Gap
%</t>
  </si>
  <si>
    <t>Root Cause Identified</t>
  </si>
  <si>
    <t>Action Taken</t>
  </si>
  <si>
    <t>Current
Attainment %</t>
  </si>
  <si>
    <t>Improvement
%</t>
  </si>
  <si>
    <t>Abstract concepts not visualised</t>
  </si>
  <si>
    <t>Introduced VisuAlgo tool; added 2 extra practice problems per week</t>
  </si>
  <si>
    <t>Target met in next cycle</t>
  </si>
  <si>
    <t>Limited lab hours; high cognitive level (L5)</t>
  </si>
  <si>
    <t>Added mini-project on graph traversal; video lectures for BFS/DFS</t>
  </si>
  <si>
    <t>Target met; continue in next sem</t>
  </si>
  <si>
    <t>Insufficient higher-order thinking practice</t>
  </si>
  <si>
    <t>Case-study-based assignments; trade-off analysis in tutorials</t>
  </si>
  <si>
    <t>Marginally met; further improvement planned</t>
  </si>
  <si>
    <t>Societal impact topics not linked</t>
  </si>
  <si>
    <t>Added module on 'Real-World Applications &amp; Ethics of Algorithms'</t>
  </si>
  <si>
    <t>Met in next revision cycle</t>
  </si>
  <si>
    <t>Limited collaborative learning</t>
  </si>
  <si>
    <t>2 group assignments + peer assessment per semester</t>
  </si>
  <si>
    <t>Target met; sustain group activities</t>
  </si>
  <si>
    <t>SECTION B: CERTIFICATION &amp; SIGNATURES</t>
  </si>
  <si>
    <t>Prepared by (Faculty)</t>
  </si>
  <si>
    <t>Signature:</t>
  </si>
  <si>
    <t>Verified by (HOD)</t>
  </si>
  <si>
    <t>Approved by (Principal)</t>
  </si>
  <si>
    <t>Date</t>
  </si>
  <si>
    <t>Academic Year:</t>
  </si>
  <si>
    <t>🎯  PROGRAMME SPECIFIC OUTCOME (PSO) ATTAINMENT</t>
  </si>
  <si>
    <t>PSOs are Programme-specific outcomes defined by the department. PSO attainment follows the same formula as PO attainment using CO-PSO mapping weights.</t>
  </si>
  <si>
    <t>PSO DEFINITIONS</t>
  </si>
  <si>
    <t>PSO</t>
  </si>
  <si>
    <t>Full Statement</t>
  </si>
  <si>
    <t>Software Development</t>
  </si>
  <si>
    <t>Apply programming skills and software engineering principles to design, develop, and test software applications that meet industry standards.</t>
  </si>
  <si>
    <t>Problem-Solving &amp; Analytics</t>
  </si>
  <si>
    <t>Demonstrate ability to analyse complex computational problems and propose efficient algorithmic solutions using appropriate data structures and technologies.</t>
  </si>
  <si>
    <t>PSO3</t>
  </si>
  <si>
    <t>Professional Practice</t>
  </si>
  <si>
    <t>Exhibit professional ethics, effective communication, teamwork, and commitment to lifelong learning in computing and related fields.</t>
  </si>
  <si>
    <t>CO–PSO MAPPING</t>
  </si>
  <si>
    <t>PSO1 – Software Dev</t>
  </si>
  <si>
    <t>PSO2 – Problem Solving</t>
  </si>
  <si>
    <t>PSO3 – Professional</t>
  </si>
  <si>
    <t>PSO ATTAINMENT CALCULATION</t>
  </si>
  <si>
    <t>Σ(CO Att × Map)</t>
  </si>
  <si>
    <t>PSO Attainment %</t>
  </si>
  <si>
    <t>Software Dev</t>
  </si>
  <si>
    <t>Problem Solving</t>
  </si>
  <si>
    <t>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</si>
</sst>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5" x14ac:knownFonts="1">
    <font>
      <sz val="11"/>
      <color theme="1"/>
      <name val="Calibri"/>
      <family val="2"/>
      <scheme val="minor"/>
    </font>
    <font>
      <b/>
      <sz val="22"/>
      <color rgb="FFF5A623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rgb="FF1A2E5A"/>
      <name val="Cambria"/>
      <family val="1"/>
      <scheme val="major"/>
    </font>
    <font>
      <b/>
      <sz val="12"/>
      <color rgb="FFFFFFFF"/>
      <name val="Cambria"/>
      <family val="1"/>
      <scheme val="major"/>
    </font>
    <font>
      <b/>
      <sz val="10"/>
      <color rgb="FF1A2E5A"/>
      <name val="Cambria"/>
      <family val="1"/>
      <scheme val="major"/>
    </font>
    <font>
      <sz val="10"/>
      <color rgb="FF595959"/>
      <name val="Cambria"/>
      <family val="1"/>
      <scheme val="major"/>
    </font>
    <font>
      <b/>
      <sz val="10"/>
      <color rgb="FFFFFFFF"/>
      <name val="Cambria"/>
      <family val="1"/>
      <scheme val="major"/>
    </font>
    <font>
      <b/>
      <sz val="10"/>
      <color rgb="FF28A745"/>
      <name val="Cambria"/>
      <family val="1"/>
      <scheme val="major"/>
    </font>
    <font>
      <b/>
      <sz val="11"/>
      <color rgb="FFFFFFFF"/>
      <name val="Cambria"/>
      <family val="1"/>
      <scheme val="major"/>
    </font>
    <font>
      <b/>
      <sz val="12"/>
      <color rgb="FFFD7E14"/>
      <name val="Cambria"/>
      <family val="1"/>
      <scheme val="major"/>
    </font>
    <font>
      <b/>
      <sz val="16"/>
      <color rgb="FFF5A623"/>
      <name val="Cambria"/>
      <family val="1"/>
      <scheme val="major"/>
    </font>
    <font>
      <i/>
      <sz val="10"/>
      <color rgb="FF595959"/>
      <name val="Cambria"/>
      <family val="1"/>
      <scheme val="major"/>
    </font>
    <font>
      <i/>
      <sz val="9"/>
      <color rgb="FF999999"/>
      <name val="Cambria"/>
      <family val="1"/>
      <scheme val="major"/>
    </font>
    <font>
      <b/>
      <sz val="10"/>
      <color rgb="FF6F42C1"/>
      <name val="Cambria"/>
      <family val="1"/>
      <scheme val="major"/>
    </font>
    <font>
      <b/>
      <sz val="11"/>
      <color rgb="FF1A2E5A"/>
      <name val="Cambria"/>
      <family val="1"/>
      <scheme val="major"/>
    </font>
    <font>
      <i/>
      <sz val="9"/>
      <color rgb="FF595959"/>
      <name val="Cambria"/>
      <family val="1"/>
      <scheme val="major"/>
    </font>
    <font>
      <b/>
      <sz val="9"/>
      <color rgb="FFFFFFFF"/>
      <name val="Cambria"/>
      <family val="1"/>
      <scheme val="major"/>
    </font>
    <font>
      <b/>
      <sz val="10"/>
      <color rgb="FFF5A623"/>
      <name val="Cambria"/>
      <family val="1"/>
      <scheme val="major"/>
    </font>
    <font>
      <b/>
      <sz val="11"/>
      <color rgb="FF28A745"/>
      <name val="Cambria"/>
      <family val="1"/>
      <scheme val="major"/>
    </font>
    <font>
      <b/>
      <sz val="11"/>
      <color rgb="FF856404"/>
      <name val="Cambria"/>
      <family val="1"/>
      <scheme val="major"/>
    </font>
    <font>
      <b/>
      <sz val="11"/>
      <color rgb="FFFD7E14"/>
      <name val="Cambria"/>
      <family val="1"/>
      <scheme val="major"/>
    </font>
    <font>
      <b/>
      <sz val="11"/>
      <color rgb="FFAAAAAA"/>
      <name val="Cambria"/>
      <family val="1"/>
      <scheme val="major"/>
    </font>
    <font>
      <b/>
      <sz val="10"/>
      <color rgb="FF595959"/>
      <name val="Cambria"/>
      <family val="1"/>
      <scheme val="major"/>
    </font>
    <font>
      <b/>
      <sz val="10"/>
      <color rgb="FFAAAAAA"/>
      <name val="Cambria"/>
      <family val="1"/>
      <scheme val="major"/>
    </font>
    <font>
      <b/>
      <sz val="10"/>
      <color rgb="FFFD7E14"/>
      <name val="Cambria"/>
      <family val="1"/>
      <scheme val="major"/>
    </font>
    <font>
      <b/>
      <sz val="10"/>
      <color rgb="FF856404"/>
      <name val="Cambria"/>
      <family val="1"/>
      <scheme val="major"/>
    </font>
    <font>
      <b/>
      <sz val="15"/>
      <color rgb="FFF5A623"/>
      <name val="Cambria"/>
      <family val="1"/>
      <scheme val="major"/>
    </font>
    <font>
      <b/>
      <sz val="9"/>
      <color rgb="FF1A2E5A"/>
      <name val="Cambria"/>
      <family val="1"/>
      <scheme val="major"/>
    </font>
    <font>
      <b/>
      <sz val="9"/>
      <color rgb="FF595959"/>
      <name val="Cambria"/>
      <family val="1"/>
      <scheme val="major"/>
    </font>
    <font>
      <b/>
      <sz val="10"/>
      <color rgb="FF17A2B8"/>
      <name val="Cambria"/>
      <family val="1"/>
      <scheme val="major"/>
    </font>
    <font>
      <b/>
      <sz val="11"/>
      <color rgb="FFDC3545"/>
      <name val="Cambria"/>
      <family val="1"/>
      <scheme val="major"/>
    </font>
    <font>
      <b/>
      <sz val="10"/>
      <color rgb="FFDC3545"/>
      <name val="Cambria"/>
      <family val="1"/>
      <scheme val="major"/>
    </font>
    <font>
      <b/>
      <sz val="12"/>
      <color rgb="FFDC3545"/>
      <name val="Cambria"/>
      <family val="1"/>
      <scheme val="major"/>
    </font>
    <font>
      <b/>
      <sz val="12"/>
      <color rgb="FF28A745"/>
      <name val="Cambria"/>
      <family val="1"/>
      <scheme val="major"/>
    </font>
    <font>
      <b/>
      <sz val="13"/>
      <color rgb="FF28A745"/>
      <name val="Cambria"/>
      <family val="1"/>
      <scheme val="major"/>
    </font>
    <font>
      <b/>
      <sz val="13"/>
      <color rgb="FFDC3545"/>
      <name val="Cambria"/>
      <family val="1"/>
      <scheme val="major"/>
    </font>
    <font>
      <sz val="11"/>
      <color rgb="FF595959"/>
      <name val="Cambria"/>
      <family val="1"/>
      <scheme val="major"/>
    </font>
    <font>
      <sz val="9"/>
      <color rgb="FF595959"/>
      <name val="Cambria"/>
      <family val="1"/>
      <scheme val="major"/>
    </font>
    <font>
      <sz val="10"/>
      <color rgb="FF28A745"/>
      <name val="Cambria"/>
      <family val="1"/>
      <scheme val="major"/>
    </font>
    <font>
      <sz val="10"/>
      <color rgb="FF856404"/>
      <name val="Cambria"/>
      <family val="1"/>
      <scheme val="major"/>
    </font>
    <font>
      <b/>
      <sz val="11"/>
      <color rgb="FF595959"/>
      <name val="Cambria"/>
      <family val="1"/>
      <scheme val="major"/>
    </font>
    <font>
      <b/>
      <sz val="11"/>
      <color rgb="FFF5A623"/>
      <name val="Cambria"/>
      <family val="1"/>
      <scheme val="major"/>
    </font>
    <font>
      <b/>
      <sz val="9"/>
      <color rgb="FFF5A623"/>
      <name val="Cambria"/>
      <family val="1"/>
      <scheme val="major"/>
    </font>
    <font>
      <b/>
      <sz val="18"/>
      <color rgb="FFFFFFFF"/>
      <name val="Cambria"/>
      <family val="1"/>
      <scheme val="major"/>
    </font>
    <font>
      <b/>
      <sz val="18"/>
      <color rgb="FFF5A623"/>
      <name val="Cambria"/>
      <family val="1"/>
      <scheme val="major"/>
    </font>
    <font>
      <b/>
      <sz val="12"/>
      <color rgb="FF595959"/>
      <name val="Cambria"/>
      <family val="1"/>
      <scheme val="major"/>
    </font>
    <font>
      <sz val="10"/>
      <name val="Cambria"/>
      <family val="1"/>
      <scheme val="major"/>
    </font>
    <font>
      <b/>
      <sz val="8"/>
      <color rgb="FFF5A623"/>
      <name val="Cambria"/>
      <family val="1"/>
      <scheme val="major"/>
    </font>
    <font>
      <sz val="8"/>
      <color theme="1"/>
      <name val="Cambria"/>
      <family val="1"/>
      <scheme val="major"/>
    </font>
    <font>
      <i/>
      <sz val="8"/>
      <color rgb="FF595959"/>
      <name val="Cambria"/>
      <family val="1"/>
      <scheme val="major"/>
    </font>
    <font>
      <b/>
      <sz val="8"/>
      <color rgb="FFFFFFFF"/>
      <name val="Cambria"/>
      <family val="1"/>
      <scheme val="major"/>
    </font>
    <font>
      <b/>
      <sz val="8"/>
      <color rgb="FF6F42C1"/>
      <name val="Cambria"/>
      <family val="1"/>
      <scheme val="major"/>
    </font>
    <font>
      <sz val="8"/>
      <color rgb="FF595959"/>
      <name val="Cambria"/>
      <family val="1"/>
      <scheme val="major"/>
    </font>
    <font>
      <b/>
      <sz val="8"/>
      <color rgb="FF28A745"/>
      <name val="Cambria"/>
      <family val="1"/>
      <scheme val="major"/>
    </font>
  </fonts>
  <fills count="18">
    <fill>
      <patternFill patternType="none"/>
    </fill>
    <fill>
      <patternFill patternType="gray125"/>
    </fill>
    <fill>
      <patternFill patternType="solid">
        <fgColor rgb="FF1A2E5A"/>
      </patternFill>
    </fill>
    <fill>
      <patternFill patternType="solid">
        <fgColor rgb="FFF5A623"/>
      </patternFill>
    </fill>
    <fill>
      <patternFill patternType="solid">
        <fgColor rgb="FF17A2B8"/>
      </patternFill>
    </fill>
    <fill>
      <patternFill patternType="solid">
        <fgColor rgb="FFD1ECF1"/>
      </patternFill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D4EDDA"/>
      </patternFill>
    </fill>
    <fill>
      <patternFill patternType="solid">
        <fgColor rgb="FFFD7E14"/>
      </patternFill>
    </fill>
    <fill>
      <patternFill patternType="solid">
        <fgColor rgb="FFFFE8D0"/>
      </patternFill>
    </fill>
    <fill>
      <patternFill patternType="solid">
        <fgColor rgb="FFFFF3CD"/>
      </patternFill>
    </fill>
    <fill>
      <patternFill patternType="solid">
        <fgColor rgb="FF6F42C1"/>
      </patternFill>
    </fill>
    <fill>
      <patternFill patternType="solid">
        <fgColor rgb="FFE2D9F3"/>
      </patternFill>
    </fill>
    <fill>
      <patternFill patternType="solid">
        <fgColor rgb="FF4472C4"/>
      </patternFill>
    </fill>
    <fill>
      <patternFill patternType="solid">
        <fgColor rgb="FFD9D9D9"/>
      </patternFill>
    </fill>
    <fill>
      <patternFill patternType="solid">
        <fgColor rgb="FFF8D7DA"/>
      </patternFill>
    </fill>
    <fill>
      <patternFill patternType="solid">
        <fgColor rgb="FF28A745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/>
    <xf numFmtId="0" fontId="5" fillId="5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8" fillId="8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3" fillId="7" borderId="0" xfId="0" applyFont="1" applyFill="1" applyAlignment="1">
      <alignment horizontal="left" vertical="center"/>
    </xf>
    <xf numFmtId="0" fontId="14" fillId="13" borderId="1" xfId="0" applyFont="1" applyFill="1" applyBorder="1" applyAlignment="1">
      <alignment horizontal="left" vertical="center"/>
    </xf>
    <xf numFmtId="1" fontId="15" fillId="11" borderId="1" xfId="0" applyNumberFormat="1" applyFont="1" applyFill="1" applyBorder="1" applyAlignment="1">
      <alignment horizontal="center" vertical="center"/>
    </xf>
    <xf numFmtId="0" fontId="7" fillId="1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20" fillId="11" borderId="1" xfId="0" applyFont="1" applyFill="1" applyBorder="1" applyAlignment="1">
      <alignment horizontal="center" vertical="center"/>
    </xf>
    <xf numFmtId="0" fontId="21" fillId="10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24" fillId="7" borderId="1" xfId="0" applyFont="1" applyFill="1" applyBorder="1" applyAlignment="1">
      <alignment horizontal="center" vertical="center"/>
    </xf>
    <xf numFmtId="0" fontId="25" fillId="10" borderId="1" xfId="0" applyFont="1" applyFill="1" applyBorder="1" applyAlignment="1">
      <alignment horizontal="center" vertical="center"/>
    </xf>
    <xf numFmtId="0" fontId="26" fillId="11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 wrapText="1"/>
    </xf>
    <xf numFmtId="0" fontId="28" fillId="13" borderId="1" xfId="0" applyFont="1" applyFill="1" applyBorder="1" applyAlignment="1">
      <alignment horizontal="center" vertical="center" wrapText="1"/>
    </xf>
    <xf numFmtId="0" fontId="29" fillId="15" borderId="1" xfId="0" applyFont="1" applyFill="1" applyBorder="1" applyAlignment="1">
      <alignment horizontal="left" vertical="center"/>
    </xf>
    <xf numFmtId="0" fontId="23" fillId="1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0" fontId="6" fillId="11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164" fontId="8" fillId="8" borderId="1" xfId="0" applyNumberFormat="1" applyFont="1" applyFill="1" applyBorder="1" applyAlignment="1">
      <alignment horizontal="center"/>
    </xf>
    <xf numFmtId="0" fontId="6" fillId="7" borderId="1" xfId="0" applyFont="1" applyFill="1" applyBorder="1" applyAlignment="1">
      <alignment horizontal="left" vertical="center"/>
    </xf>
    <xf numFmtId="0" fontId="30" fillId="5" borderId="1" xfId="0" applyFont="1" applyFill="1" applyBorder="1" applyAlignment="1">
      <alignment horizontal="center" vertical="center"/>
    </xf>
    <xf numFmtId="0" fontId="17" fillId="14" borderId="1" xfId="0" applyFont="1" applyFill="1" applyBorder="1" applyAlignment="1">
      <alignment horizontal="center" vertical="center" wrapText="1"/>
    </xf>
    <xf numFmtId="164" fontId="19" fillId="8" borderId="1" xfId="0" applyNumberFormat="1" applyFont="1" applyFill="1" applyBorder="1" applyAlignment="1">
      <alignment horizontal="center" vertical="center"/>
    </xf>
    <xf numFmtId="164" fontId="31" fillId="16" borderId="1" xfId="0" applyNumberFormat="1" applyFont="1" applyFill="1" applyBorder="1" applyAlignment="1">
      <alignment horizontal="center" vertical="center"/>
    </xf>
    <xf numFmtId="0" fontId="32" fillId="16" borderId="1" xfId="0" applyFont="1" applyFill="1" applyBorder="1" applyAlignment="1">
      <alignment horizontal="center" vertical="center"/>
    </xf>
    <xf numFmtId="164" fontId="6" fillId="6" borderId="1" xfId="0" applyNumberFormat="1" applyFont="1" applyFill="1" applyBorder="1" applyAlignment="1">
      <alignment horizontal="center" vertical="center"/>
    </xf>
    <xf numFmtId="164" fontId="33" fillId="16" borderId="1" xfId="0" applyNumberFormat="1" applyFont="1" applyFill="1" applyBorder="1" applyAlignment="1">
      <alignment horizontal="center" vertical="center"/>
    </xf>
    <xf numFmtId="164" fontId="6" fillId="7" borderId="1" xfId="0" applyNumberFormat="1" applyFont="1" applyFill="1" applyBorder="1" applyAlignment="1">
      <alignment horizontal="center" vertical="center"/>
    </xf>
    <xf numFmtId="164" fontId="34" fillId="8" borderId="1" xfId="0" applyNumberFormat="1" applyFont="1" applyFill="1" applyBorder="1" applyAlignment="1">
      <alignment horizontal="center" vertical="center"/>
    </xf>
    <xf numFmtId="2" fontId="6" fillId="6" borderId="1" xfId="0" applyNumberFormat="1" applyFont="1" applyFill="1" applyBorder="1" applyAlignment="1">
      <alignment horizontal="center" vertical="center"/>
    </xf>
    <xf numFmtId="2" fontId="6" fillId="7" borderId="1" xfId="0" applyNumberFormat="1" applyFont="1" applyFill="1" applyBorder="1" applyAlignment="1">
      <alignment horizontal="center" vertical="center"/>
    </xf>
    <xf numFmtId="164" fontId="35" fillId="8" borderId="1" xfId="0" applyNumberFormat="1" applyFont="1" applyFill="1" applyBorder="1" applyAlignment="1">
      <alignment horizontal="center" vertical="center"/>
    </xf>
    <xf numFmtId="164" fontId="36" fillId="16" borderId="1" xfId="0" applyNumberFormat="1" applyFont="1" applyFill="1" applyBorder="1" applyAlignment="1">
      <alignment horizontal="center" vertical="center"/>
    </xf>
    <xf numFmtId="164" fontId="37" fillId="7" borderId="1" xfId="0" applyNumberFormat="1" applyFont="1" applyFill="1" applyBorder="1" applyAlignment="1">
      <alignment horizontal="center" vertical="center"/>
    </xf>
    <xf numFmtId="0" fontId="23" fillId="8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34" fillId="8" borderId="1" xfId="0" applyFont="1" applyFill="1" applyBorder="1" applyAlignment="1">
      <alignment horizontal="center" vertical="center"/>
    </xf>
    <xf numFmtId="0" fontId="33" fillId="16" borderId="1" xfId="0" applyFont="1" applyFill="1" applyBorder="1" applyAlignment="1">
      <alignment horizontal="center" vertical="center"/>
    </xf>
    <xf numFmtId="0" fontId="39" fillId="8" borderId="1" xfId="0" applyFont="1" applyFill="1" applyBorder="1" applyAlignment="1">
      <alignment horizontal="left" vertical="center"/>
    </xf>
    <xf numFmtId="164" fontId="20" fillId="11" borderId="1" xfId="0" applyNumberFormat="1" applyFont="1" applyFill="1" applyBorder="1" applyAlignment="1">
      <alignment horizontal="center" vertical="center"/>
    </xf>
    <xf numFmtId="0" fontId="40" fillId="11" borderId="1" xfId="0" applyFont="1" applyFill="1" applyBorder="1" applyAlignment="1">
      <alignment horizontal="left" vertical="center"/>
    </xf>
    <xf numFmtId="0" fontId="39" fillId="8" borderId="1" xfId="0" applyFont="1" applyFill="1" applyBorder="1" applyAlignment="1">
      <alignment horizontal="left" vertical="center" wrapText="1"/>
    </xf>
    <xf numFmtId="0" fontId="40" fillId="11" borderId="1" xfId="0" applyFont="1" applyFill="1" applyBorder="1" applyAlignment="1">
      <alignment horizontal="left" vertical="center" wrapText="1"/>
    </xf>
    <xf numFmtId="164" fontId="41" fillId="15" borderId="1" xfId="0" applyNumberFormat="1" applyFont="1" applyFill="1" applyBorder="1" applyAlignment="1">
      <alignment horizontal="center" vertical="center"/>
    </xf>
    <xf numFmtId="0" fontId="6" fillId="15" borderId="1" xfId="0" applyFont="1" applyFill="1" applyBorder="1" applyAlignment="1">
      <alignment horizontal="left" vertical="center" wrapText="1"/>
    </xf>
    <xf numFmtId="0" fontId="42" fillId="2" borderId="1" xfId="0" applyFont="1" applyFill="1" applyBorder="1" applyAlignment="1">
      <alignment horizontal="center" vertical="center"/>
    </xf>
    <xf numFmtId="164" fontId="23" fillId="11" borderId="1" xfId="0" applyNumberFormat="1" applyFont="1" applyFill="1" applyBorder="1" applyAlignment="1">
      <alignment horizontal="center" vertical="center"/>
    </xf>
    <xf numFmtId="0" fontId="38" fillId="6" borderId="1" xfId="0" applyFont="1" applyFill="1" applyBorder="1" applyAlignment="1">
      <alignment horizontal="left" vertical="center" wrapText="1"/>
    </xf>
    <xf numFmtId="0" fontId="23" fillId="5" borderId="1" xfId="0" applyFont="1" applyFill="1" applyBorder="1" applyAlignment="1">
      <alignment horizontal="center" vertical="center"/>
    </xf>
    <xf numFmtId="0" fontId="38" fillId="7" borderId="1" xfId="0" applyFont="1" applyFill="1" applyBorder="1" applyAlignment="1">
      <alignment horizontal="left" vertical="center" wrapText="1"/>
    </xf>
    <xf numFmtId="0" fontId="23" fillId="11" borderId="1" xfId="0" applyFont="1" applyFill="1" applyBorder="1" applyAlignment="1">
      <alignment horizontal="center" vertical="center"/>
    </xf>
    <xf numFmtId="0" fontId="23" fillId="13" borderId="1" xfId="0" applyFont="1" applyFill="1" applyBorder="1" applyAlignment="1">
      <alignment horizontal="center" vertical="center"/>
    </xf>
    <xf numFmtId="0" fontId="41" fillId="15" borderId="1" xfId="0" applyFont="1" applyFill="1" applyBorder="1" applyAlignment="1">
      <alignment horizontal="center" vertical="center"/>
    </xf>
    <xf numFmtId="0" fontId="46" fillId="15" borderId="1" xfId="0" applyFont="1" applyFill="1" applyBorder="1" applyAlignment="1">
      <alignment horizontal="center" vertical="center"/>
    </xf>
    <xf numFmtId="0" fontId="49" fillId="0" borderId="0" xfId="0" applyFont="1"/>
    <xf numFmtId="0" fontId="51" fillId="12" borderId="1" xfId="0" applyFont="1" applyFill="1" applyBorder="1" applyAlignment="1">
      <alignment horizontal="center" vertical="center" wrapText="1"/>
    </xf>
    <xf numFmtId="0" fontId="51" fillId="12" borderId="1" xfId="0" applyFont="1" applyFill="1" applyBorder="1" applyAlignment="1">
      <alignment horizontal="center" vertical="center"/>
    </xf>
    <xf numFmtId="0" fontId="52" fillId="13" borderId="1" xfId="0" applyFont="1" applyFill="1" applyBorder="1" applyAlignment="1">
      <alignment horizontal="left" vertical="center"/>
    </xf>
    <xf numFmtId="0" fontId="52" fillId="7" borderId="1" xfId="0" applyFont="1" applyFill="1" applyBorder="1" applyAlignment="1">
      <alignment horizontal="left" vertical="center"/>
    </xf>
    <xf numFmtId="0" fontId="51" fillId="2" borderId="1" xfId="0" applyFont="1" applyFill="1" applyBorder="1" applyAlignment="1">
      <alignment horizontal="center" vertical="center" wrapText="1"/>
    </xf>
    <xf numFmtId="0" fontId="48" fillId="2" borderId="1" xfId="0" applyFont="1" applyFill="1" applyBorder="1" applyAlignment="1">
      <alignment horizontal="center" vertical="center"/>
    </xf>
    <xf numFmtId="0" fontId="54" fillId="8" borderId="1" xfId="0" applyFont="1" applyFill="1" applyBorder="1" applyAlignment="1">
      <alignment horizontal="center" vertical="center"/>
    </xf>
    <xf numFmtId="0" fontId="53" fillId="11" borderId="1" xfId="0" applyFont="1" applyFill="1" applyBorder="1" applyAlignment="1">
      <alignment horizontal="center" vertical="center"/>
    </xf>
    <xf numFmtId="0" fontId="53" fillId="10" borderId="1" xfId="0" applyFont="1" applyFill="1" applyBorder="1" applyAlignment="1">
      <alignment horizontal="center" vertical="center"/>
    </xf>
    <xf numFmtId="0" fontId="53" fillId="6" borderId="1" xfId="0" applyFont="1" applyFill="1" applyBorder="1" applyAlignment="1">
      <alignment horizontal="center" vertical="center"/>
    </xf>
    <xf numFmtId="0" fontId="53" fillId="6" borderId="1" xfId="0" applyFont="1" applyFill="1" applyBorder="1" applyAlignment="1">
      <alignment horizontal="left" vertical="center"/>
    </xf>
    <xf numFmtId="164" fontId="53" fillId="6" borderId="1" xfId="0" applyNumberFormat="1" applyFont="1" applyFill="1" applyBorder="1" applyAlignment="1">
      <alignment horizontal="center" vertical="center"/>
    </xf>
    <xf numFmtId="164" fontId="54" fillId="8" borderId="1" xfId="0" applyNumberFormat="1" applyFont="1" applyFill="1" applyBorder="1" applyAlignment="1">
      <alignment horizontal="center" vertical="center"/>
    </xf>
    <xf numFmtId="0" fontId="53" fillId="7" borderId="1" xfId="0" applyFont="1" applyFill="1" applyBorder="1" applyAlignment="1">
      <alignment horizontal="center" vertical="center"/>
    </xf>
    <xf numFmtId="0" fontId="53" fillId="7" borderId="1" xfId="0" applyFont="1" applyFill="1" applyBorder="1" applyAlignment="1">
      <alignment horizontal="left" vertical="center"/>
    </xf>
    <xf numFmtId="164" fontId="53" fillId="7" borderId="1" xfId="0" applyNumberFormat="1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left" vertical="center" wrapText="1"/>
    </xf>
    <xf numFmtId="0" fontId="2" fillId="0" borderId="0" xfId="0" applyFont="1"/>
    <xf numFmtId="0" fontId="6" fillId="7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6" fillId="13" borderId="1" xfId="0" applyFont="1" applyFill="1" applyBorder="1" applyAlignment="1">
      <alignment horizontal="left" vertical="center" wrapText="1"/>
    </xf>
    <xf numFmtId="0" fontId="6" fillId="11" borderId="1" xfId="0" applyFont="1" applyFill="1" applyBorder="1" applyAlignment="1">
      <alignment horizontal="left" vertical="center"/>
    </xf>
    <xf numFmtId="0" fontId="23" fillId="15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16" fillId="11" borderId="1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center" vertical="center"/>
    </xf>
    <xf numFmtId="0" fontId="38" fillId="6" borderId="1" xfId="0" applyFont="1" applyFill="1" applyBorder="1" applyAlignment="1">
      <alignment horizontal="left" vertical="center" wrapText="1"/>
    </xf>
    <xf numFmtId="0" fontId="38" fillId="7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38" fillId="5" borderId="1" xfId="0" applyFont="1" applyFill="1" applyBorder="1" applyAlignment="1">
      <alignment horizontal="center" vertical="center" wrapText="1"/>
    </xf>
    <xf numFmtId="0" fontId="38" fillId="10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left" vertical="center" wrapText="1"/>
    </xf>
    <xf numFmtId="0" fontId="42" fillId="2" borderId="1" xfId="0" applyFont="1" applyFill="1" applyBorder="1" applyAlignment="1">
      <alignment horizontal="center" vertical="center"/>
    </xf>
    <xf numFmtId="0" fontId="38" fillId="8" borderId="1" xfId="0" applyFont="1" applyFill="1" applyBorder="1" applyAlignment="1">
      <alignment horizontal="center" vertical="center" wrapText="1"/>
    </xf>
    <xf numFmtId="0" fontId="38" fillId="11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14" borderId="1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44" fillId="14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/>
    </xf>
    <xf numFmtId="0" fontId="44" fillId="9" borderId="1" xfId="0" applyFont="1" applyFill="1" applyBorder="1" applyAlignment="1">
      <alignment horizontal="center" vertical="center"/>
    </xf>
    <xf numFmtId="0" fontId="17" fillId="17" borderId="1" xfId="0" applyFont="1" applyFill="1" applyBorder="1" applyAlignment="1">
      <alignment horizontal="center" vertical="center"/>
    </xf>
    <xf numFmtId="0" fontId="44" fillId="12" borderId="1" xfId="0" applyFont="1" applyFill="1" applyBorder="1" applyAlignment="1">
      <alignment horizontal="center" vertical="center"/>
    </xf>
    <xf numFmtId="0" fontId="45" fillId="2" borderId="1" xfId="0" applyFont="1" applyFill="1" applyBorder="1" applyAlignment="1">
      <alignment horizontal="center" vertical="center"/>
    </xf>
    <xf numFmtId="0" fontId="44" fillId="4" borderId="1" xfId="0" applyFont="1" applyFill="1" applyBorder="1" applyAlignment="1">
      <alignment horizontal="center" vertical="center"/>
    </xf>
    <xf numFmtId="0" fontId="44" fillId="17" borderId="1" xfId="0" applyFont="1" applyFill="1" applyBorder="1" applyAlignment="1">
      <alignment horizontal="center" vertical="center"/>
    </xf>
    <xf numFmtId="0" fontId="47" fillId="11" borderId="1" xfId="0" applyFont="1" applyFill="1" applyBorder="1" applyAlignment="1">
      <alignment horizontal="left" vertical="center"/>
    </xf>
    <xf numFmtId="0" fontId="2" fillId="11" borderId="1" xfId="0" applyFont="1" applyFill="1" applyBorder="1"/>
    <xf numFmtId="0" fontId="48" fillId="2" borderId="0" xfId="0" applyFont="1" applyFill="1" applyAlignment="1">
      <alignment horizontal="center" vertical="center"/>
    </xf>
    <xf numFmtId="0" fontId="49" fillId="0" borderId="0" xfId="0" applyFont="1"/>
    <xf numFmtId="0" fontId="53" fillId="7" borderId="1" xfId="0" applyFont="1" applyFill="1" applyBorder="1" applyAlignment="1">
      <alignment horizontal="left" vertical="center" wrapText="1"/>
    </xf>
    <xf numFmtId="0" fontId="53" fillId="13" borderId="1" xfId="0" applyFont="1" applyFill="1" applyBorder="1" applyAlignment="1">
      <alignment horizontal="left" vertical="center" wrapText="1"/>
    </xf>
    <xf numFmtId="0" fontId="51" fillId="12" borderId="1" xfId="0" applyFont="1" applyFill="1" applyBorder="1" applyAlignment="1">
      <alignment horizontal="center" vertical="center"/>
    </xf>
    <xf numFmtId="0" fontId="51" fillId="4" borderId="1" xfId="0" applyFont="1" applyFill="1" applyBorder="1" applyAlignment="1">
      <alignment horizontal="center" vertical="center"/>
    </xf>
    <xf numFmtId="0" fontId="51" fillId="12" borderId="1" xfId="0" applyFont="1" applyFill="1" applyBorder="1" applyAlignment="1">
      <alignment horizontal="center" vertical="center" wrapText="1"/>
    </xf>
    <xf numFmtId="0" fontId="50" fillId="13" borderId="1" xfId="0" applyFont="1" applyFill="1" applyBorder="1" applyAlignment="1">
      <alignment horizontal="left" vertical="center" wrapText="1"/>
    </xf>
    <xf numFmtId="0" fontId="51" fillId="2" borderId="1" xfId="0" applyFont="1" applyFill="1" applyBorder="1" applyAlignment="1">
      <alignment horizontal="center" vertical="center"/>
    </xf>
    <xf numFmtId="0" fontId="28" fillId="6" borderId="1" xfId="0" applyFont="1" applyFill="1" applyBorder="1" applyAlignment="1">
      <alignment horizontal="left" vertical="center" wrapText="1"/>
    </xf>
    <xf numFmtId="0" fontId="28" fillId="7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CO Attainment vs Target</a:t>
            </a:r>
          </a:p>
        </c:rich>
      </c:tx>
      <c:layout/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'📊 Dashboard'!$B$23</c:f>
              <c:strCache>
                <c:ptCount val="1"/>
                <c:pt idx="0">
                  <c:v>Attained %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'📊 Dashboard'!$A$24:$A$29</c:f>
              <c:strCache>
                <c:ptCount val="6"/>
                <c:pt idx="0">
                  <c:v>CO1</c:v>
                </c:pt>
                <c:pt idx="1">
                  <c:v>CO2</c:v>
                </c:pt>
                <c:pt idx="2">
                  <c:v>CO3</c:v>
                </c:pt>
                <c:pt idx="3">
                  <c:v>CO4</c:v>
                </c:pt>
                <c:pt idx="4">
                  <c:v>CO5</c:v>
                </c:pt>
                <c:pt idx="5">
                  <c:v>CO6</c:v>
                </c:pt>
              </c:strCache>
            </c:strRef>
          </c:cat>
          <c:val>
            <c:numRef>
              <c:f>'📊 Dashboard'!$B$24:$B$29</c:f>
              <c:numCache>
                <c:formatCode>General</c:formatCode>
                <c:ptCount val="6"/>
                <c:pt idx="0">
                  <c:v>79.5</c:v>
                </c:pt>
                <c:pt idx="1">
                  <c:v>74.7</c:v>
                </c:pt>
                <c:pt idx="2">
                  <c:v>63.1</c:v>
                </c:pt>
                <c:pt idx="3">
                  <c:v>60</c:v>
                </c:pt>
                <c:pt idx="4">
                  <c:v>81.7</c:v>
                </c:pt>
                <c:pt idx="5">
                  <c:v>59.3</c:v>
                </c:pt>
              </c:numCache>
            </c:numRef>
          </c:val>
        </c:ser>
        <c:ser>
          <c:idx val="1"/>
          <c:order val="1"/>
          <c:tx>
            <c:strRef>
              <c:f>'📊 Dashboard'!$C$23</c:f>
              <c:strCache>
                <c:ptCount val="1"/>
                <c:pt idx="0">
                  <c:v>Target %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'📊 Dashboard'!$A$24:$A$29</c:f>
              <c:strCache>
                <c:ptCount val="6"/>
                <c:pt idx="0">
                  <c:v>CO1</c:v>
                </c:pt>
                <c:pt idx="1">
                  <c:v>CO2</c:v>
                </c:pt>
                <c:pt idx="2">
                  <c:v>CO3</c:v>
                </c:pt>
                <c:pt idx="3">
                  <c:v>CO4</c:v>
                </c:pt>
                <c:pt idx="4">
                  <c:v>CO5</c:v>
                </c:pt>
                <c:pt idx="5">
                  <c:v>CO6</c:v>
                </c:pt>
              </c:strCache>
            </c:strRef>
          </c:cat>
          <c:val>
            <c:numRef>
              <c:f>'📊 Dashboard'!$C$24:$C$29</c:f>
              <c:numCache>
                <c:formatCode>General</c:formatCode>
                <c:ptCount val="6"/>
                <c:pt idx="0">
                  <c:v>70</c:v>
                </c:pt>
                <c:pt idx="1">
                  <c:v>70</c:v>
                </c:pt>
                <c:pt idx="2">
                  <c:v>65</c:v>
                </c:pt>
                <c:pt idx="3">
                  <c:v>65</c:v>
                </c:pt>
                <c:pt idx="4">
                  <c:v>70</c:v>
                </c:pt>
                <c:pt idx="5">
                  <c:v>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13136736"/>
        <c:axId val="-113145984"/>
      </c:barChart>
      <c:catAx>
        <c:axId val="-113136736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Course Outcomes</a:t>
                </a:r>
              </a:p>
            </c:rich>
          </c:tx>
          <c:layout/>
          <c:overlay val="1"/>
        </c:title>
        <c:numFmt formatCode="General" sourceLinked="1"/>
        <c:majorTickMark val="none"/>
        <c:minorTickMark val="none"/>
        <c:tickLblPos val="nextTo"/>
        <c:crossAx val="-113145984"/>
        <c:crosses val="autoZero"/>
        <c:auto val="1"/>
        <c:lblAlgn val="ctr"/>
        <c:lblOffset val="100"/>
        <c:noMultiLvlLbl val="1"/>
      </c:catAx>
      <c:valAx>
        <c:axId val="-113145984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Attainment %</a:t>
                </a:r>
              </a:p>
            </c:rich>
          </c:tx>
          <c:layout/>
          <c:overlay val="1"/>
        </c:title>
        <c:numFmt formatCode="General" sourceLinked="1"/>
        <c:majorTickMark val="none"/>
        <c:minorTickMark val="none"/>
        <c:tickLblPos val="nextTo"/>
        <c:crossAx val="-113136736"/>
        <c:crosses val="autoZero"/>
        <c:crossBetween val="between"/>
      </c:valAx>
    </c:plotArea>
    <c:legend>
      <c:legendPos val="r"/>
      <c:layout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PO Attainment vs Target</a:t>
            </a:r>
          </a:p>
        </c:rich>
      </c:tx>
      <c:layout/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'📊 Dashboard'!$K$23</c:f>
              <c:strCache>
                <c:ptCount val="1"/>
                <c:pt idx="0">
                  <c:v>Attained %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'📊 Dashboard'!$J$24:$J$35</c:f>
              <c:strCache>
                <c:ptCount val="12"/>
                <c:pt idx="0">
                  <c:v>PO1</c:v>
                </c:pt>
                <c:pt idx="1">
                  <c:v>PO2</c:v>
                </c:pt>
                <c:pt idx="2">
                  <c:v>PO3</c:v>
                </c:pt>
                <c:pt idx="3">
                  <c:v>PO4</c:v>
                </c:pt>
                <c:pt idx="4">
                  <c:v>PO5</c:v>
                </c:pt>
                <c:pt idx="5">
                  <c:v>PO6</c:v>
                </c:pt>
                <c:pt idx="6">
                  <c:v>PO7</c:v>
                </c:pt>
                <c:pt idx="7">
                  <c:v>PO8</c:v>
                </c:pt>
                <c:pt idx="8">
                  <c:v>PO9</c:v>
                </c:pt>
                <c:pt idx="9">
                  <c:v>PO10</c:v>
                </c:pt>
                <c:pt idx="10">
                  <c:v>PO11</c:v>
                </c:pt>
                <c:pt idx="11">
                  <c:v>PO12</c:v>
                </c:pt>
              </c:strCache>
            </c:strRef>
          </c:cat>
          <c:val>
            <c:numRef>
              <c:f>'📊 Dashboard'!$K$24:$K$35</c:f>
              <c:numCache>
                <c:formatCode>General</c:formatCode>
                <c:ptCount val="12"/>
                <c:pt idx="0">
                  <c:v>72.5</c:v>
                </c:pt>
                <c:pt idx="1">
                  <c:v>68</c:v>
                </c:pt>
                <c:pt idx="2">
                  <c:v>65.3</c:v>
                </c:pt>
                <c:pt idx="3">
                  <c:v>63.1</c:v>
                </c:pt>
                <c:pt idx="4">
                  <c:v>57.8</c:v>
                </c:pt>
                <c:pt idx="5">
                  <c:v>48.5</c:v>
                </c:pt>
                <c:pt idx="6">
                  <c:v>0</c:v>
                </c:pt>
                <c:pt idx="7">
                  <c:v>52</c:v>
                </c:pt>
                <c:pt idx="8">
                  <c:v>45</c:v>
                </c:pt>
                <c:pt idx="9">
                  <c:v>0</c:v>
                </c:pt>
                <c:pt idx="10">
                  <c:v>61.5</c:v>
                </c:pt>
                <c:pt idx="11">
                  <c:v>60</c:v>
                </c:pt>
              </c:numCache>
            </c:numRef>
          </c:val>
        </c:ser>
        <c:ser>
          <c:idx val="1"/>
          <c:order val="1"/>
          <c:tx>
            <c:strRef>
              <c:f>'📊 Dashboard'!$L$23</c:f>
              <c:strCache>
                <c:ptCount val="1"/>
                <c:pt idx="0">
                  <c:v>Target %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'📊 Dashboard'!$J$24:$J$35</c:f>
              <c:strCache>
                <c:ptCount val="12"/>
                <c:pt idx="0">
                  <c:v>PO1</c:v>
                </c:pt>
                <c:pt idx="1">
                  <c:v>PO2</c:v>
                </c:pt>
                <c:pt idx="2">
                  <c:v>PO3</c:v>
                </c:pt>
                <c:pt idx="3">
                  <c:v>PO4</c:v>
                </c:pt>
                <c:pt idx="4">
                  <c:v>PO5</c:v>
                </c:pt>
                <c:pt idx="5">
                  <c:v>PO6</c:v>
                </c:pt>
                <c:pt idx="6">
                  <c:v>PO7</c:v>
                </c:pt>
                <c:pt idx="7">
                  <c:v>PO8</c:v>
                </c:pt>
                <c:pt idx="8">
                  <c:v>PO9</c:v>
                </c:pt>
                <c:pt idx="9">
                  <c:v>PO10</c:v>
                </c:pt>
                <c:pt idx="10">
                  <c:v>PO11</c:v>
                </c:pt>
                <c:pt idx="11">
                  <c:v>PO12</c:v>
                </c:pt>
              </c:strCache>
            </c:strRef>
          </c:cat>
          <c:val>
            <c:numRef>
              <c:f>'📊 Dashboard'!$L$24:$L$35</c:f>
              <c:numCache>
                <c:formatCode>General</c:formatCode>
                <c:ptCount val="12"/>
                <c:pt idx="0">
                  <c:v>55</c:v>
                </c:pt>
                <c:pt idx="1">
                  <c:v>55</c:v>
                </c:pt>
                <c:pt idx="2">
                  <c:v>55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13133472"/>
        <c:axId val="-113132928"/>
      </c:barChart>
      <c:catAx>
        <c:axId val="-113133472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Attainment %</a:t>
                </a:r>
              </a:p>
            </c:rich>
          </c:tx>
          <c:layout/>
          <c:overlay val="1"/>
        </c:title>
        <c:numFmt formatCode="General" sourceLinked="1"/>
        <c:majorTickMark val="none"/>
        <c:minorTickMark val="none"/>
        <c:tickLblPos val="nextTo"/>
        <c:crossAx val="-113132928"/>
        <c:crosses val="autoZero"/>
        <c:auto val="1"/>
        <c:lblAlgn val="ctr"/>
        <c:lblOffset val="100"/>
        <c:noMultiLvlLbl val="1"/>
      </c:catAx>
      <c:valAx>
        <c:axId val="-113132928"/>
        <c:scaling>
          <c:orientation val="minMax"/>
        </c:scaling>
        <c:delete val="1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Programme Outcomes</a:t>
                </a:r>
              </a:p>
            </c:rich>
          </c:tx>
          <c:layout/>
          <c:overlay val="1"/>
        </c:title>
        <c:numFmt formatCode="General" sourceLinked="1"/>
        <c:majorTickMark val="none"/>
        <c:minorTickMark val="none"/>
        <c:tickLblPos val="nextTo"/>
        <c:crossAx val="-113133472"/>
        <c:crosses val="autoZero"/>
        <c:crossBetween val="between"/>
      </c:valAx>
    </c:plotArea>
    <c:legend>
      <c:legendPos val="r"/>
      <c:layout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30</xdr:row>
      <xdr:rowOff>0</xdr:rowOff>
    </xdr:from>
    <xdr:ext cx="6480000" cy="4320000"/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9</xdr:col>
      <xdr:colOff>0</xdr:colOff>
      <xdr:row>30</xdr:row>
      <xdr:rowOff>0</xdr:rowOff>
    </xdr:from>
    <xdr:ext cx="6480000" cy="4320000"/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zoomScale="57" zoomScaleNormal="57" workbookViewId="0">
      <selection activeCell="J46" sqref="A1:J46"/>
    </sheetView>
  </sheetViews>
  <sheetFormatPr defaultRowHeight="14" x14ac:dyDescent="0.3"/>
  <cols>
    <col min="1" max="1" width="18" style="1" customWidth="1"/>
    <col min="2" max="10" width="14" style="1" customWidth="1"/>
    <col min="11" max="16384" width="8.7265625" style="1"/>
  </cols>
  <sheetData>
    <row r="1" spans="1:10" ht="50" customHeight="1" x14ac:dyDescent="0.3">
      <c r="A1" s="95" t="s">
        <v>0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ht="24" customHeight="1" x14ac:dyDescent="0.3">
      <c r="A2" s="100" t="s">
        <v>1</v>
      </c>
      <c r="B2" s="92"/>
      <c r="C2" s="92"/>
      <c r="D2" s="92"/>
      <c r="E2" s="92"/>
      <c r="F2" s="92"/>
      <c r="G2" s="92"/>
      <c r="H2" s="92"/>
      <c r="I2" s="92"/>
      <c r="J2" s="92"/>
    </row>
    <row r="3" spans="1:10" ht="10" customHeight="1" x14ac:dyDescent="0.3"/>
    <row r="4" spans="1:10" ht="22" customHeight="1" x14ac:dyDescent="0.3">
      <c r="A4" s="101" t="s">
        <v>2</v>
      </c>
      <c r="B4" s="92"/>
      <c r="C4" s="92"/>
      <c r="D4" s="92"/>
      <c r="E4" s="92"/>
      <c r="F4" s="92"/>
      <c r="G4" s="92"/>
      <c r="H4" s="92"/>
      <c r="I4" s="92"/>
      <c r="J4" s="92"/>
    </row>
    <row r="5" spans="1:10" ht="20" customHeight="1" x14ac:dyDescent="0.3">
      <c r="A5" s="2" t="s">
        <v>3</v>
      </c>
      <c r="B5" s="96" t="s">
        <v>4</v>
      </c>
      <c r="C5" s="92"/>
      <c r="D5" s="92"/>
      <c r="E5" s="92"/>
      <c r="F5" s="92"/>
      <c r="G5" s="92"/>
      <c r="H5" s="92"/>
      <c r="I5" s="92"/>
      <c r="J5" s="92"/>
    </row>
    <row r="6" spans="1:10" ht="20" customHeight="1" x14ac:dyDescent="0.3">
      <c r="A6" s="2" t="s">
        <v>5</v>
      </c>
      <c r="B6" s="96" t="s">
        <v>6</v>
      </c>
      <c r="C6" s="92"/>
      <c r="D6" s="92"/>
      <c r="E6" s="92"/>
      <c r="F6" s="92"/>
      <c r="G6" s="92"/>
      <c r="H6" s="92"/>
      <c r="I6" s="92"/>
      <c r="J6" s="92"/>
    </row>
    <row r="7" spans="1:10" ht="20" customHeight="1" x14ac:dyDescent="0.3">
      <c r="A7" s="2" t="s">
        <v>7</v>
      </c>
      <c r="B7" s="96" t="s">
        <v>8</v>
      </c>
      <c r="C7" s="92"/>
      <c r="D7" s="92"/>
      <c r="E7" s="92"/>
      <c r="F7" s="92"/>
      <c r="G7" s="92"/>
      <c r="H7" s="92"/>
      <c r="I7" s="92"/>
      <c r="J7" s="92"/>
    </row>
    <row r="8" spans="1:10" ht="20" customHeight="1" x14ac:dyDescent="0.3">
      <c r="A8" s="2" t="s">
        <v>9</v>
      </c>
      <c r="B8" s="96" t="s">
        <v>10</v>
      </c>
      <c r="C8" s="92"/>
      <c r="D8" s="92"/>
      <c r="E8" s="92"/>
      <c r="F8" s="92"/>
      <c r="G8" s="92"/>
      <c r="H8" s="92"/>
      <c r="I8" s="92"/>
      <c r="J8" s="92"/>
    </row>
    <row r="9" spans="1:10" ht="8" customHeight="1" x14ac:dyDescent="0.3"/>
    <row r="10" spans="1:10" ht="15" x14ac:dyDescent="0.3">
      <c r="A10" s="102" t="s">
        <v>11</v>
      </c>
      <c r="B10" s="92"/>
      <c r="C10" s="92"/>
      <c r="D10" s="92"/>
      <c r="E10" s="92"/>
      <c r="F10" s="92"/>
      <c r="G10" s="92"/>
      <c r="H10" s="92"/>
      <c r="I10" s="92"/>
      <c r="J10" s="92"/>
    </row>
    <row r="11" spans="1:10" x14ac:dyDescent="0.3">
      <c r="A11" s="3" t="s">
        <v>12</v>
      </c>
      <c r="B11" s="103" t="s">
        <v>13</v>
      </c>
      <c r="C11" s="104"/>
      <c r="D11" s="104"/>
      <c r="E11" s="104"/>
      <c r="F11" s="104"/>
      <c r="G11" s="104"/>
      <c r="H11" s="104"/>
      <c r="I11" s="104"/>
      <c r="J11" s="105"/>
    </row>
    <row r="12" spans="1:10" ht="18" customHeight="1" x14ac:dyDescent="0.3">
      <c r="A12" s="4" t="s">
        <v>14</v>
      </c>
      <c r="B12" s="97" t="s">
        <v>15</v>
      </c>
      <c r="C12" s="92"/>
      <c r="D12" s="92"/>
      <c r="E12" s="92"/>
      <c r="F12" s="92"/>
      <c r="G12" s="92"/>
      <c r="H12" s="92"/>
      <c r="I12" s="92"/>
      <c r="J12" s="92"/>
    </row>
    <row r="13" spans="1:10" ht="18" customHeight="1" x14ac:dyDescent="0.3">
      <c r="A13" s="5" t="s">
        <v>16</v>
      </c>
      <c r="B13" s="93" t="s">
        <v>17</v>
      </c>
      <c r="C13" s="92"/>
      <c r="D13" s="92"/>
      <c r="E13" s="92"/>
      <c r="F13" s="92"/>
      <c r="G13" s="92"/>
      <c r="H13" s="92"/>
      <c r="I13" s="92"/>
      <c r="J13" s="92"/>
    </row>
    <row r="14" spans="1:10" ht="18" customHeight="1" x14ac:dyDescent="0.3">
      <c r="A14" s="4" t="s">
        <v>18</v>
      </c>
      <c r="B14" s="97" t="s">
        <v>19</v>
      </c>
      <c r="C14" s="92"/>
      <c r="D14" s="92"/>
      <c r="E14" s="92"/>
      <c r="F14" s="92"/>
      <c r="G14" s="92"/>
      <c r="H14" s="92"/>
      <c r="I14" s="92"/>
      <c r="J14" s="92"/>
    </row>
    <row r="15" spans="1:10" ht="18" customHeight="1" x14ac:dyDescent="0.3">
      <c r="A15" s="5" t="s">
        <v>20</v>
      </c>
      <c r="B15" s="93" t="s">
        <v>21</v>
      </c>
      <c r="C15" s="92"/>
      <c r="D15" s="92"/>
      <c r="E15" s="92"/>
      <c r="F15" s="92"/>
      <c r="G15" s="92"/>
      <c r="H15" s="92"/>
      <c r="I15" s="92"/>
      <c r="J15" s="92"/>
    </row>
    <row r="16" spans="1:10" ht="18" customHeight="1" x14ac:dyDescent="0.3">
      <c r="A16" s="4" t="s">
        <v>22</v>
      </c>
      <c r="B16" s="97" t="s">
        <v>23</v>
      </c>
      <c r="C16" s="92"/>
      <c r="D16" s="92"/>
      <c r="E16" s="92"/>
      <c r="F16" s="92"/>
      <c r="G16" s="92"/>
      <c r="H16" s="92"/>
      <c r="I16" s="92"/>
      <c r="J16" s="92"/>
    </row>
    <row r="17" spans="1:10" ht="18" customHeight="1" x14ac:dyDescent="0.3">
      <c r="A17" s="5" t="s">
        <v>24</v>
      </c>
      <c r="B17" s="93" t="s">
        <v>25</v>
      </c>
      <c r="C17" s="92"/>
      <c r="D17" s="92"/>
      <c r="E17" s="92"/>
      <c r="F17" s="92"/>
      <c r="G17" s="92"/>
      <c r="H17" s="92"/>
      <c r="I17" s="92"/>
      <c r="J17" s="92"/>
    </row>
    <row r="18" spans="1:10" ht="18" customHeight="1" x14ac:dyDescent="0.3">
      <c r="A18" s="4" t="s">
        <v>26</v>
      </c>
      <c r="B18" s="97" t="s">
        <v>27</v>
      </c>
      <c r="C18" s="92"/>
      <c r="D18" s="92"/>
      <c r="E18" s="92"/>
      <c r="F18" s="92"/>
      <c r="G18" s="92"/>
      <c r="H18" s="92"/>
      <c r="I18" s="92"/>
      <c r="J18" s="92"/>
    </row>
    <row r="19" spans="1:10" ht="18" customHeight="1" x14ac:dyDescent="0.3">
      <c r="A19" s="5" t="s">
        <v>28</v>
      </c>
      <c r="B19" s="93" t="s">
        <v>29</v>
      </c>
      <c r="C19" s="92"/>
      <c r="D19" s="92"/>
      <c r="E19" s="92"/>
      <c r="F19" s="92"/>
      <c r="G19" s="92"/>
      <c r="H19" s="92"/>
      <c r="I19" s="92"/>
      <c r="J19" s="92"/>
    </row>
    <row r="20" spans="1:10" ht="18" customHeight="1" x14ac:dyDescent="0.3">
      <c r="A20" s="4" t="s">
        <v>30</v>
      </c>
      <c r="B20" s="97" t="s">
        <v>31</v>
      </c>
      <c r="C20" s="92"/>
      <c r="D20" s="92"/>
      <c r="E20" s="92"/>
      <c r="F20" s="92"/>
      <c r="G20" s="92"/>
      <c r="H20" s="92"/>
      <c r="I20" s="92"/>
      <c r="J20" s="92"/>
    </row>
    <row r="21" spans="1:10" ht="18" customHeight="1" x14ac:dyDescent="0.3">
      <c r="A21" s="5" t="s">
        <v>32</v>
      </c>
      <c r="B21" s="93" t="s">
        <v>33</v>
      </c>
      <c r="C21" s="92"/>
      <c r="D21" s="92"/>
      <c r="E21" s="92"/>
      <c r="F21" s="92"/>
      <c r="G21" s="92"/>
      <c r="H21" s="92"/>
      <c r="I21" s="92"/>
      <c r="J21" s="92"/>
    </row>
    <row r="22" spans="1:10" ht="18" customHeight="1" x14ac:dyDescent="0.3">
      <c r="A22" s="4" t="s">
        <v>34</v>
      </c>
      <c r="B22" s="97" t="s">
        <v>35</v>
      </c>
      <c r="C22" s="92"/>
      <c r="D22" s="92"/>
      <c r="E22" s="92"/>
      <c r="F22" s="92"/>
      <c r="G22" s="92"/>
      <c r="H22" s="92"/>
      <c r="I22" s="92"/>
      <c r="J22" s="92"/>
    </row>
    <row r="23" spans="1:10" ht="18" customHeight="1" x14ac:dyDescent="0.3">
      <c r="A23" s="5" t="s">
        <v>36</v>
      </c>
      <c r="B23" s="93" t="s">
        <v>37</v>
      </c>
      <c r="C23" s="92"/>
      <c r="D23" s="92"/>
      <c r="E23" s="92"/>
      <c r="F23" s="92"/>
      <c r="G23" s="92"/>
      <c r="H23" s="92"/>
      <c r="I23" s="92"/>
      <c r="J23" s="92"/>
    </row>
    <row r="24" spans="1:10" ht="8" customHeight="1" x14ac:dyDescent="0.3"/>
    <row r="25" spans="1:10" ht="15" x14ac:dyDescent="0.3">
      <c r="A25" s="98" t="s">
        <v>38</v>
      </c>
      <c r="B25" s="92"/>
      <c r="C25" s="92"/>
      <c r="D25" s="92"/>
      <c r="E25" s="92"/>
      <c r="F25" s="92"/>
      <c r="G25" s="92"/>
      <c r="H25" s="92"/>
      <c r="I25" s="92"/>
      <c r="J25" s="92"/>
    </row>
    <row r="26" spans="1:10" ht="20" customHeight="1" x14ac:dyDescent="0.3">
      <c r="A26" s="6" t="s">
        <v>39</v>
      </c>
      <c r="B26" s="94" t="s">
        <v>40</v>
      </c>
      <c r="C26" s="92"/>
      <c r="D26" s="92"/>
      <c r="E26" s="92"/>
      <c r="F26" s="92"/>
      <c r="G26" s="92"/>
      <c r="H26" s="92"/>
      <c r="I26" s="92"/>
      <c r="J26" s="92"/>
    </row>
    <row r="27" spans="1:10" ht="20" customHeight="1" x14ac:dyDescent="0.3">
      <c r="A27" s="7" t="s">
        <v>41</v>
      </c>
      <c r="B27" s="93" t="s">
        <v>42</v>
      </c>
      <c r="C27" s="92"/>
      <c r="D27" s="92"/>
      <c r="E27" s="92"/>
      <c r="F27" s="92"/>
      <c r="G27" s="92"/>
      <c r="H27" s="92"/>
      <c r="I27" s="92"/>
      <c r="J27" s="92"/>
    </row>
    <row r="28" spans="1:10" ht="20" customHeight="1" x14ac:dyDescent="0.3">
      <c r="A28" s="6" t="s">
        <v>43</v>
      </c>
      <c r="B28" s="94" t="s">
        <v>44</v>
      </c>
      <c r="C28" s="92"/>
      <c r="D28" s="92"/>
      <c r="E28" s="92"/>
      <c r="F28" s="92"/>
      <c r="G28" s="92"/>
      <c r="H28" s="92"/>
      <c r="I28" s="92"/>
      <c r="J28" s="92"/>
    </row>
    <row r="29" spans="1:10" ht="20" customHeight="1" x14ac:dyDescent="0.3">
      <c r="A29" s="7" t="s">
        <v>45</v>
      </c>
      <c r="B29" s="93" t="s">
        <v>46</v>
      </c>
      <c r="C29" s="92"/>
      <c r="D29" s="92"/>
      <c r="E29" s="92"/>
      <c r="F29" s="92"/>
      <c r="G29" s="92"/>
      <c r="H29" s="92"/>
      <c r="I29" s="92"/>
      <c r="J29" s="92"/>
    </row>
    <row r="30" spans="1:10" ht="20" customHeight="1" x14ac:dyDescent="0.3">
      <c r="A30" s="6" t="s">
        <v>47</v>
      </c>
      <c r="B30" s="94" t="s">
        <v>48</v>
      </c>
      <c r="C30" s="92"/>
      <c r="D30" s="92"/>
      <c r="E30" s="92"/>
      <c r="F30" s="92"/>
      <c r="G30" s="92"/>
      <c r="H30" s="92"/>
      <c r="I30" s="92"/>
      <c r="J30" s="92"/>
    </row>
    <row r="31" spans="1:10" ht="20" customHeight="1" x14ac:dyDescent="0.3">
      <c r="A31" s="7" t="s">
        <v>49</v>
      </c>
      <c r="B31" s="93" t="s">
        <v>50</v>
      </c>
      <c r="C31" s="92"/>
      <c r="D31" s="92"/>
      <c r="E31" s="92"/>
      <c r="F31" s="92"/>
      <c r="G31" s="92"/>
      <c r="H31" s="92"/>
      <c r="I31" s="92"/>
      <c r="J31" s="92"/>
    </row>
    <row r="32" spans="1:10" ht="20" customHeight="1" x14ac:dyDescent="0.3">
      <c r="A32" s="6" t="s">
        <v>51</v>
      </c>
      <c r="B32" s="94" t="s">
        <v>52</v>
      </c>
      <c r="C32" s="92"/>
      <c r="D32" s="92"/>
      <c r="E32" s="92"/>
      <c r="F32" s="92"/>
      <c r="G32" s="92"/>
      <c r="H32" s="92"/>
      <c r="I32" s="92"/>
      <c r="J32" s="92"/>
    </row>
    <row r="33" spans="1:10" ht="20" customHeight="1" x14ac:dyDescent="0.3">
      <c r="A33" s="7" t="s">
        <v>53</v>
      </c>
      <c r="B33" s="93" t="s">
        <v>54</v>
      </c>
      <c r="C33" s="92"/>
      <c r="D33" s="92"/>
      <c r="E33" s="92"/>
      <c r="F33" s="92"/>
      <c r="G33" s="92"/>
      <c r="H33" s="92"/>
      <c r="I33" s="92"/>
      <c r="J33" s="92"/>
    </row>
    <row r="34" spans="1:10" ht="20" customHeight="1" x14ac:dyDescent="0.3">
      <c r="A34" s="6" t="s">
        <v>55</v>
      </c>
      <c r="B34" s="94" t="s">
        <v>56</v>
      </c>
      <c r="C34" s="92"/>
      <c r="D34" s="92"/>
      <c r="E34" s="92"/>
      <c r="F34" s="92"/>
      <c r="G34" s="92"/>
      <c r="H34" s="92"/>
      <c r="I34" s="92"/>
      <c r="J34" s="92"/>
    </row>
    <row r="35" spans="1:10" ht="20" customHeight="1" x14ac:dyDescent="0.3">
      <c r="A35" s="7" t="s">
        <v>57</v>
      </c>
      <c r="B35" s="93" t="s">
        <v>58</v>
      </c>
      <c r="C35" s="92"/>
      <c r="D35" s="92"/>
      <c r="E35" s="92"/>
      <c r="F35" s="92"/>
      <c r="G35" s="92"/>
      <c r="H35" s="92"/>
      <c r="I35" s="92"/>
      <c r="J35" s="92"/>
    </row>
    <row r="36" spans="1:10" ht="8" customHeight="1" x14ac:dyDescent="0.3"/>
    <row r="37" spans="1:10" x14ac:dyDescent="0.3">
      <c r="A37" s="99" t="s">
        <v>59</v>
      </c>
      <c r="B37" s="92"/>
      <c r="C37" s="92"/>
      <c r="D37" s="92"/>
      <c r="E37" s="92"/>
      <c r="F37" s="92"/>
      <c r="G37" s="92"/>
      <c r="H37" s="92"/>
      <c r="I37" s="92"/>
      <c r="J37" s="92"/>
    </row>
    <row r="38" spans="1:10" ht="20" customHeight="1" x14ac:dyDescent="0.3">
      <c r="A38" s="8" t="s">
        <v>60</v>
      </c>
      <c r="B38" s="91" t="s">
        <v>61</v>
      </c>
      <c r="C38" s="92"/>
      <c r="D38" s="92"/>
      <c r="E38" s="92"/>
      <c r="F38" s="92"/>
      <c r="G38" s="92"/>
      <c r="H38" s="92"/>
      <c r="I38" s="92"/>
      <c r="J38" s="92"/>
    </row>
    <row r="39" spans="1:10" ht="20" customHeight="1" x14ac:dyDescent="0.3">
      <c r="A39" s="9" t="s">
        <v>60</v>
      </c>
      <c r="B39" s="93" t="s">
        <v>62</v>
      </c>
      <c r="C39" s="92"/>
      <c r="D39" s="92"/>
      <c r="E39" s="92"/>
      <c r="F39" s="92"/>
      <c r="G39" s="92"/>
      <c r="H39" s="92"/>
      <c r="I39" s="92"/>
      <c r="J39" s="92"/>
    </row>
    <row r="40" spans="1:10" ht="20" customHeight="1" x14ac:dyDescent="0.3">
      <c r="A40" s="8" t="s">
        <v>60</v>
      </c>
      <c r="B40" s="91" t="s">
        <v>63</v>
      </c>
      <c r="C40" s="92"/>
      <c r="D40" s="92"/>
      <c r="E40" s="92"/>
      <c r="F40" s="92"/>
      <c r="G40" s="92"/>
      <c r="H40" s="92"/>
      <c r="I40" s="92"/>
      <c r="J40" s="92"/>
    </row>
    <row r="41" spans="1:10" ht="20" customHeight="1" x14ac:dyDescent="0.3">
      <c r="A41" s="9" t="s">
        <v>60</v>
      </c>
      <c r="B41" s="93" t="s">
        <v>64</v>
      </c>
      <c r="C41" s="92"/>
      <c r="D41" s="92"/>
      <c r="E41" s="92"/>
      <c r="F41" s="92"/>
      <c r="G41" s="92"/>
      <c r="H41" s="92"/>
      <c r="I41" s="92"/>
      <c r="J41" s="92"/>
    </row>
    <row r="42" spans="1:10" ht="20" customHeight="1" x14ac:dyDescent="0.3">
      <c r="A42" s="8" t="s">
        <v>60</v>
      </c>
      <c r="B42" s="91" t="s">
        <v>65</v>
      </c>
      <c r="C42" s="92"/>
      <c r="D42" s="92"/>
      <c r="E42" s="92"/>
      <c r="F42" s="92"/>
      <c r="G42" s="92"/>
      <c r="H42" s="92"/>
      <c r="I42" s="92"/>
      <c r="J42" s="92"/>
    </row>
    <row r="43" spans="1:10" ht="20" customHeight="1" x14ac:dyDescent="0.3">
      <c r="A43" s="9" t="s">
        <v>60</v>
      </c>
      <c r="B43" s="93" t="s">
        <v>66</v>
      </c>
      <c r="C43" s="92"/>
      <c r="D43" s="92"/>
      <c r="E43" s="92"/>
      <c r="F43" s="92"/>
      <c r="G43" s="92"/>
      <c r="H43" s="92"/>
      <c r="I43" s="92"/>
      <c r="J43" s="92"/>
    </row>
    <row r="44" spans="1:10" ht="20" customHeight="1" x14ac:dyDescent="0.3">
      <c r="A44" s="8" t="s">
        <v>60</v>
      </c>
      <c r="B44" s="91" t="s">
        <v>67</v>
      </c>
      <c r="C44" s="92"/>
      <c r="D44" s="92"/>
      <c r="E44" s="92"/>
      <c r="F44" s="92"/>
      <c r="G44" s="92"/>
      <c r="H44" s="92"/>
      <c r="I44" s="92"/>
      <c r="J44" s="92"/>
    </row>
    <row r="45" spans="1:10" ht="20" customHeight="1" x14ac:dyDescent="0.3">
      <c r="A45" s="9" t="s">
        <v>60</v>
      </c>
      <c r="B45" s="93" t="s">
        <v>68</v>
      </c>
      <c r="C45" s="92"/>
      <c r="D45" s="92"/>
      <c r="E45" s="92"/>
      <c r="F45" s="92"/>
      <c r="G45" s="92"/>
      <c r="H45" s="92"/>
      <c r="I45" s="92"/>
      <c r="J45" s="92"/>
    </row>
  </sheetData>
  <mergeCells count="41">
    <mergeCell ref="A2:J2"/>
    <mergeCell ref="B43:J43"/>
    <mergeCell ref="B12:J12"/>
    <mergeCell ref="B39:J39"/>
    <mergeCell ref="B21:J21"/>
    <mergeCell ref="A4:J4"/>
    <mergeCell ref="B8:J8"/>
    <mergeCell ref="B13:J13"/>
    <mergeCell ref="A10:J10"/>
    <mergeCell ref="B6:J6"/>
    <mergeCell ref="B15:J15"/>
    <mergeCell ref="B11:J11"/>
    <mergeCell ref="B14:J14"/>
    <mergeCell ref="B17:J17"/>
    <mergeCell ref="A1:J1"/>
    <mergeCell ref="B5:J5"/>
    <mergeCell ref="B20:J20"/>
    <mergeCell ref="B45:J45"/>
    <mergeCell ref="B32:J32"/>
    <mergeCell ref="B26:J26"/>
    <mergeCell ref="B41:J41"/>
    <mergeCell ref="B35:J35"/>
    <mergeCell ref="A25:J25"/>
    <mergeCell ref="B16:J16"/>
    <mergeCell ref="B7:J7"/>
    <mergeCell ref="A37:J37"/>
    <mergeCell ref="B22:J22"/>
    <mergeCell ref="B31:J31"/>
    <mergeCell ref="B18:J18"/>
    <mergeCell ref="B27:J27"/>
    <mergeCell ref="B44:J44"/>
    <mergeCell ref="B29:J29"/>
    <mergeCell ref="B19:J19"/>
    <mergeCell ref="B34:J34"/>
    <mergeCell ref="B28:J28"/>
    <mergeCell ref="B40:J40"/>
    <mergeCell ref="B30:J30"/>
    <mergeCell ref="B33:J33"/>
    <mergeCell ref="B38:J38"/>
    <mergeCell ref="B42:J42"/>
    <mergeCell ref="B23:J23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showGridLines="0" zoomScale="15" zoomScaleNormal="15" workbookViewId="0">
      <selection activeCell="P46" sqref="A1:P46"/>
    </sheetView>
  </sheetViews>
  <sheetFormatPr defaultRowHeight="14" x14ac:dyDescent="0.3"/>
  <cols>
    <col min="1" max="1" width="30" style="1" customWidth="1"/>
    <col min="2" max="4" width="16" style="1" customWidth="1"/>
    <col min="5" max="5" width="12" style="1" customWidth="1"/>
    <col min="6" max="6" width="14" style="1" customWidth="1"/>
    <col min="7" max="15" width="7" style="1" customWidth="1"/>
    <col min="16" max="16384" width="8.7265625" style="1"/>
  </cols>
  <sheetData>
    <row r="1" spans="1:12" ht="40" customHeight="1" x14ac:dyDescent="0.3">
      <c r="A1" s="109" t="s">
        <v>69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ht="20" customHeight="1" x14ac:dyDescent="0.3">
      <c r="A2" s="110" t="s">
        <v>70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4" spans="1:12" ht="22" customHeight="1" x14ac:dyDescent="0.3">
      <c r="A4" s="101" t="s">
        <v>71</v>
      </c>
      <c r="B4" s="92"/>
      <c r="C4" s="92"/>
      <c r="D4" s="92"/>
      <c r="E4" s="92"/>
    </row>
    <row r="5" spans="1:12" ht="18" customHeight="1" x14ac:dyDescent="0.3">
      <c r="A5" s="4" t="s">
        <v>72</v>
      </c>
      <c r="B5" s="107" t="s">
        <v>73</v>
      </c>
      <c r="C5" s="92"/>
      <c r="D5" s="10" t="s">
        <v>74</v>
      </c>
    </row>
    <row r="6" spans="1:12" ht="18" customHeight="1" x14ac:dyDescent="0.3">
      <c r="A6" s="4" t="s">
        <v>75</v>
      </c>
      <c r="B6" s="107" t="s">
        <v>76</v>
      </c>
      <c r="C6" s="92"/>
      <c r="D6" s="10" t="s">
        <v>74</v>
      </c>
    </row>
    <row r="7" spans="1:12" ht="18" customHeight="1" x14ac:dyDescent="0.3">
      <c r="A7" s="4" t="s">
        <v>77</v>
      </c>
      <c r="B7" s="107" t="s">
        <v>78</v>
      </c>
      <c r="C7" s="92"/>
      <c r="D7" s="10" t="s">
        <v>74</v>
      </c>
    </row>
    <row r="8" spans="1:12" ht="18" customHeight="1" x14ac:dyDescent="0.3">
      <c r="A8" s="4" t="s">
        <v>79</v>
      </c>
      <c r="B8" s="107" t="s">
        <v>80</v>
      </c>
      <c r="C8" s="92"/>
      <c r="D8" s="10" t="s">
        <v>74</v>
      </c>
    </row>
    <row r="9" spans="1:12" ht="18" customHeight="1" x14ac:dyDescent="0.3">
      <c r="A9" s="4" t="s">
        <v>81</v>
      </c>
      <c r="B9" s="107" t="s">
        <v>82</v>
      </c>
      <c r="C9" s="92"/>
      <c r="D9" s="10" t="s">
        <v>74</v>
      </c>
    </row>
    <row r="10" spans="1:12" ht="18" customHeight="1" x14ac:dyDescent="0.3">
      <c r="A10" s="4" t="s">
        <v>83</v>
      </c>
      <c r="B10" s="107" t="s">
        <v>84</v>
      </c>
      <c r="C10" s="92"/>
      <c r="D10" s="10" t="s">
        <v>74</v>
      </c>
    </row>
    <row r="11" spans="1:12" ht="18" customHeight="1" x14ac:dyDescent="0.3">
      <c r="A11" s="4" t="s">
        <v>85</v>
      </c>
      <c r="B11" s="107" t="s">
        <v>86</v>
      </c>
      <c r="C11" s="92"/>
      <c r="D11" s="10" t="s">
        <v>74</v>
      </c>
    </row>
    <row r="12" spans="1:12" ht="18" customHeight="1" x14ac:dyDescent="0.3">
      <c r="A12" s="4" t="s">
        <v>87</v>
      </c>
      <c r="B12" s="107">
        <v>30</v>
      </c>
      <c r="C12" s="92"/>
      <c r="D12" s="10" t="s">
        <v>74</v>
      </c>
    </row>
    <row r="13" spans="1:12" ht="18" customHeight="1" x14ac:dyDescent="0.3">
      <c r="A13" s="4" t="s">
        <v>88</v>
      </c>
      <c r="B13" s="107">
        <v>50</v>
      </c>
      <c r="C13" s="92"/>
      <c r="D13" s="10" t="s">
        <v>74</v>
      </c>
    </row>
    <row r="14" spans="1:12" ht="18" customHeight="1" x14ac:dyDescent="0.3">
      <c r="A14" s="4" t="s">
        <v>89</v>
      </c>
      <c r="B14" s="107">
        <v>50</v>
      </c>
      <c r="C14" s="92"/>
      <c r="D14" s="10" t="s">
        <v>74</v>
      </c>
    </row>
    <row r="15" spans="1:12" ht="18" customHeight="1" x14ac:dyDescent="0.3">
      <c r="A15" s="4" t="s">
        <v>90</v>
      </c>
      <c r="B15" s="107">
        <v>100</v>
      </c>
      <c r="C15" s="92"/>
      <c r="D15" s="10" t="s">
        <v>74</v>
      </c>
    </row>
    <row r="16" spans="1:12" ht="18" customHeight="1" x14ac:dyDescent="0.3">
      <c r="A16" s="4" t="s">
        <v>91</v>
      </c>
      <c r="B16" s="107">
        <v>6</v>
      </c>
      <c r="C16" s="92"/>
      <c r="D16" s="10" t="s">
        <v>74</v>
      </c>
    </row>
    <row r="18" spans="1:12" ht="22" customHeight="1" x14ac:dyDescent="0.3">
      <c r="A18" s="111" t="s">
        <v>92</v>
      </c>
      <c r="B18" s="92"/>
      <c r="C18" s="92"/>
      <c r="D18" s="92"/>
      <c r="E18" s="92"/>
    </row>
    <row r="19" spans="1:12" ht="18" customHeight="1" x14ac:dyDescent="0.3">
      <c r="A19" s="11" t="s">
        <v>93</v>
      </c>
      <c r="B19" s="12">
        <v>60</v>
      </c>
      <c r="C19" s="106" t="s">
        <v>94</v>
      </c>
      <c r="D19" s="92"/>
      <c r="E19" s="92"/>
    </row>
    <row r="20" spans="1:12" ht="18" customHeight="1" x14ac:dyDescent="0.3">
      <c r="A20" s="11" t="s">
        <v>95</v>
      </c>
      <c r="B20" s="12">
        <v>70</v>
      </c>
      <c r="C20" s="106" t="s">
        <v>96</v>
      </c>
      <c r="D20" s="92"/>
      <c r="E20" s="92"/>
    </row>
    <row r="21" spans="1:12" ht="18" customHeight="1" x14ac:dyDescent="0.3">
      <c r="A21" s="11" t="s">
        <v>97</v>
      </c>
      <c r="B21" s="12">
        <v>60</v>
      </c>
      <c r="C21" s="106" t="s">
        <v>98</v>
      </c>
      <c r="D21" s="92"/>
      <c r="E21" s="92"/>
    </row>
    <row r="22" spans="1:12" ht="18" customHeight="1" x14ac:dyDescent="0.3">
      <c r="A22" s="11" t="s">
        <v>99</v>
      </c>
      <c r="B22" s="12">
        <v>80</v>
      </c>
      <c r="C22" s="106" t="s">
        <v>100</v>
      </c>
      <c r="D22" s="92"/>
      <c r="E22" s="92"/>
    </row>
    <row r="23" spans="1:12" ht="18" customHeight="1" x14ac:dyDescent="0.3">
      <c r="A23" s="11" t="s">
        <v>101</v>
      </c>
      <c r="B23" s="12">
        <v>20</v>
      </c>
      <c r="C23" s="106" t="s">
        <v>102</v>
      </c>
      <c r="D23" s="92"/>
      <c r="E23" s="92"/>
    </row>
    <row r="24" spans="1:12" ht="18" customHeight="1" x14ac:dyDescent="0.3">
      <c r="A24" s="11" t="s">
        <v>103</v>
      </c>
      <c r="B24" s="12">
        <v>50</v>
      </c>
      <c r="C24" s="106" t="s">
        <v>104</v>
      </c>
      <c r="D24" s="92"/>
      <c r="E24" s="92"/>
    </row>
    <row r="25" spans="1:12" ht="18" customHeight="1" x14ac:dyDescent="0.3">
      <c r="A25" s="11" t="s">
        <v>105</v>
      </c>
      <c r="B25" s="12">
        <v>50</v>
      </c>
      <c r="C25" s="106" t="s">
        <v>106</v>
      </c>
      <c r="D25" s="92"/>
      <c r="E25" s="92"/>
    </row>
    <row r="27" spans="1:12" ht="22" customHeight="1" x14ac:dyDescent="0.3">
      <c r="A27" s="102" t="s">
        <v>107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</row>
    <row r="28" spans="1:12" x14ac:dyDescent="0.3">
      <c r="A28" s="13" t="s">
        <v>108</v>
      </c>
      <c r="B28" s="13" t="s">
        <v>109</v>
      </c>
      <c r="C28" s="13" t="s">
        <v>110</v>
      </c>
      <c r="D28" s="13" t="s">
        <v>111</v>
      </c>
      <c r="E28" s="13" t="s">
        <v>112</v>
      </c>
      <c r="F28" s="13" t="s">
        <v>113</v>
      </c>
    </row>
    <row r="29" spans="1:12" ht="28" customHeight="1" x14ac:dyDescent="0.3">
      <c r="A29" s="14" t="s">
        <v>114</v>
      </c>
      <c r="B29" s="15" t="s">
        <v>115</v>
      </c>
      <c r="C29" s="16" t="s">
        <v>116</v>
      </c>
      <c r="D29" s="16" t="s">
        <v>117</v>
      </c>
      <c r="E29" s="16">
        <v>70</v>
      </c>
      <c r="F29" s="16" t="s">
        <v>118</v>
      </c>
    </row>
    <row r="30" spans="1:12" ht="28" customHeight="1" x14ac:dyDescent="0.3">
      <c r="A30" s="17" t="s">
        <v>119</v>
      </c>
      <c r="B30" s="18" t="s">
        <v>120</v>
      </c>
      <c r="C30" s="19" t="s">
        <v>121</v>
      </c>
      <c r="D30" s="19" t="s">
        <v>122</v>
      </c>
      <c r="E30" s="19">
        <v>70</v>
      </c>
      <c r="F30" s="19" t="s">
        <v>118</v>
      </c>
    </row>
    <row r="31" spans="1:12" ht="28" customHeight="1" x14ac:dyDescent="0.3">
      <c r="A31" s="14" t="s">
        <v>123</v>
      </c>
      <c r="B31" s="15" t="s">
        <v>124</v>
      </c>
      <c r="C31" s="16" t="s">
        <v>125</v>
      </c>
      <c r="D31" s="16" t="s">
        <v>126</v>
      </c>
      <c r="E31" s="16">
        <v>65</v>
      </c>
      <c r="F31" s="16" t="s">
        <v>118</v>
      </c>
    </row>
    <row r="32" spans="1:12" ht="28" customHeight="1" x14ac:dyDescent="0.3">
      <c r="A32" s="17" t="s">
        <v>127</v>
      </c>
      <c r="B32" s="18" t="s">
        <v>128</v>
      </c>
      <c r="C32" s="19" t="s">
        <v>129</v>
      </c>
      <c r="D32" s="19" t="s">
        <v>130</v>
      </c>
      <c r="E32" s="19">
        <v>65</v>
      </c>
      <c r="F32" s="19" t="s">
        <v>118</v>
      </c>
    </row>
    <row r="33" spans="1:15" ht="28" customHeight="1" x14ac:dyDescent="0.3">
      <c r="A33" s="14" t="s">
        <v>131</v>
      </c>
      <c r="B33" s="15" t="s">
        <v>132</v>
      </c>
      <c r="C33" s="16" t="s">
        <v>121</v>
      </c>
      <c r="D33" s="16" t="s">
        <v>122</v>
      </c>
      <c r="E33" s="16">
        <v>70</v>
      </c>
      <c r="F33" s="16" t="s">
        <v>133</v>
      </c>
    </row>
    <row r="34" spans="1:15" ht="28" customHeight="1" x14ac:dyDescent="0.3">
      <c r="A34" s="17" t="s">
        <v>134</v>
      </c>
      <c r="B34" s="18" t="s">
        <v>135</v>
      </c>
      <c r="C34" s="19" t="s">
        <v>129</v>
      </c>
      <c r="D34" s="19" t="s">
        <v>130</v>
      </c>
      <c r="E34" s="19">
        <v>60</v>
      </c>
      <c r="F34" s="19" t="s">
        <v>118</v>
      </c>
    </row>
    <row r="36" spans="1:15" ht="22" customHeight="1" x14ac:dyDescent="0.3">
      <c r="A36" s="102" t="s">
        <v>136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</row>
    <row r="37" spans="1:15" x14ac:dyDescent="0.3">
      <c r="A37" s="20" t="s">
        <v>137</v>
      </c>
      <c r="B37" s="21" t="s">
        <v>138</v>
      </c>
      <c r="C37" s="21" t="s">
        <v>139</v>
      </c>
      <c r="D37" s="21" t="s">
        <v>140</v>
      </c>
      <c r="E37" s="21" t="s">
        <v>141</v>
      </c>
      <c r="F37" s="21" t="s">
        <v>142</v>
      </c>
      <c r="G37" s="21" t="s">
        <v>143</v>
      </c>
      <c r="H37" s="21" t="s">
        <v>144</v>
      </c>
      <c r="I37" s="21" t="s">
        <v>145</v>
      </c>
      <c r="J37" s="21" t="s">
        <v>146</v>
      </c>
      <c r="K37" s="21" t="s">
        <v>147</v>
      </c>
      <c r="L37" s="21" t="s">
        <v>148</v>
      </c>
      <c r="M37" s="21" t="s">
        <v>149</v>
      </c>
      <c r="N37" s="21" t="s">
        <v>150</v>
      </c>
      <c r="O37" s="21" t="s">
        <v>151</v>
      </c>
    </row>
    <row r="38" spans="1:15" ht="18" customHeight="1" x14ac:dyDescent="0.3">
      <c r="A38" s="22" t="s">
        <v>114</v>
      </c>
      <c r="B38" s="23">
        <v>3</v>
      </c>
      <c r="C38" s="23">
        <v>3</v>
      </c>
      <c r="D38" s="24">
        <v>2</v>
      </c>
      <c r="E38" s="25">
        <v>1</v>
      </c>
      <c r="F38" s="26">
        <v>0</v>
      </c>
      <c r="G38" s="26">
        <v>0</v>
      </c>
      <c r="H38" s="26">
        <v>0</v>
      </c>
      <c r="I38" s="25">
        <v>1</v>
      </c>
      <c r="J38" s="26">
        <v>0</v>
      </c>
      <c r="K38" s="26">
        <v>0</v>
      </c>
      <c r="L38" s="24">
        <v>2</v>
      </c>
      <c r="M38" s="25">
        <v>1</v>
      </c>
      <c r="N38" s="23">
        <v>3</v>
      </c>
      <c r="O38" s="24">
        <v>2</v>
      </c>
    </row>
    <row r="39" spans="1:15" ht="18" customHeight="1" x14ac:dyDescent="0.3">
      <c r="A39" s="22" t="s">
        <v>119</v>
      </c>
      <c r="B39" s="23">
        <v>3</v>
      </c>
      <c r="C39" s="24">
        <v>2</v>
      </c>
      <c r="D39" s="23">
        <v>3</v>
      </c>
      <c r="E39" s="24">
        <v>2</v>
      </c>
      <c r="F39" s="25">
        <v>1</v>
      </c>
      <c r="G39" s="26">
        <v>0</v>
      </c>
      <c r="H39" s="26">
        <v>0</v>
      </c>
      <c r="I39" s="25">
        <v>1</v>
      </c>
      <c r="J39" s="26">
        <v>0</v>
      </c>
      <c r="K39" s="26">
        <v>0</v>
      </c>
      <c r="L39" s="24">
        <v>2</v>
      </c>
      <c r="M39" s="25">
        <v>1</v>
      </c>
      <c r="N39" s="23">
        <v>3</v>
      </c>
      <c r="O39" s="25">
        <v>1</v>
      </c>
    </row>
    <row r="40" spans="1:15" ht="18" customHeight="1" x14ac:dyDescent="0.3">
      <c r="A40" s="22" t="s">
        <v>123</v>
      </c>
      <c r="B40" s="24">
        <v>2</v>
      </c>
      <c r="C40" s="23">
        <v>3</v>
      </c>
      <c r="D40" s="23">
        <v>3</v>
      </c>
      <c r="E40" s="23">
        <v>3</v>
      </c>
      <c r="F40" s="25">
        <v>1</v>
      </c>
      <c r="G40" s="26">
        <v>0</v>
      </c>
      <c r="H40" s="26">
        <v>0</v>
      </c>
      <c r="I40" s="25">
        <v>1</v>
      </c>
      <c r="J40" s="26">
        <v>0</v>
      </c>
      <c r="K40" s="26">
        <v>0</v>
      </c>
      <c r="L40" s="25">
        <v>1</v>
      </c>
      <c r="M40" s="25">
        <v>1</v>
      </c>
      <c r="N40" s="24">
        <v>2</v>
      </c>
      <c r="O40" s="24">
        <v>2</v>
      </c>
    </row>
    <row r="41" spans="1:15" ht="18" customHeight="1" x14ac:dyDescent="0.3">
      <c r="A41" s="22" t="s">
        <v>127</v>
      </c>
      <c r="B41" s="24">
        <v>2</v>
      </c>
      <c r="C41" s="24">
        <v>2</v>
      </c>
      <c r="D41" s="23">
        <v>3</v>
      </c>
      <c r="E41" s="23">
        <v>3</v>
      </c>
      <c r="F41" s="24">
        <v>2</v>
      </c>
      <c r="G41" s="25">
        <v>1</v>
      </c>
      <c r="H41" s="26">
        <v>0</v>
      </c>
      <c r="I41" s="25">
        <v>1</v>
      </c>
      <c r="J41" s="26">
        <v>0</v>
      </c>
      <c r="K41" s="26">
        <v>0</v>
      </c>
      <c r="L41" s="25">
        <v>1</v>
      </c>
      <c r="M41" s="25">
        <v>1</v>
      </c>
      <c r="N41" s="24">
        <v>2</v>
      </c>
      <c r="O41" s="23">
        <v>3</v>
      </c>
    </row>
    <row r="42" spans="1:15" ht="18" customHeight="1" x14ac:dyDescent="0.3">
      <c r="A42" s="22" t="s">
        <v>131</v>
      </c>
      <c r="B42" s="23">
        <v>3</v>
      </c>
      <c r="C42" s="24">
        <v>2</v>
      </c>
      <c r="D42" s="24">
        <v>2</v>
      </c>
      <c r="E42" s="24">
        <v>2</v>
      </c>
      <c r="F42" s="23">
        <v>3</v>
      </c>
      <c r="G42" s="24">
        <v>2</v>
      </c>
      <c r="H42" s="26">
        <v>0</v>
      </c>
      <c r="I42" s="24">
        <v>2</v>
      </c>
      <c r="J42" s="25">
        <v>1</v>
      </c>
      <c r="K42" s="26">
        <v>0</v>
      </c>
      <c r="L42" s="24">
        <v>2</v>
      </c>
      <c r="M42" s="24">
        <v>2</v>
      </c>
      <c r="N42" s="23">
        <v>3</v>
      </c>
      <c r="O42" s="24">
        <v>2</v>
      </c>
    </row>
    <row r="43" spans="1:15" ht="18" customHeight="1" x14ac:dyDescent="0.3">
      <c r="A43" s="22" t="s">
        <v>134</v>
      </c>
      <c r="B43" s="24">
        <v>2</v>
      </c>
      <c r="C43" s="23">
        <v>3</v>
      </c>
      <c r="D43" s="23">
        <v>3</v>
      </c>
      <c r="E43" s="23">
        <v>3</v>
      </c>
      <c r="F43" s="24">
        <v>2</v>
      </c>
      <c r="G43" s="25">
        <v>1</v>
      </c>
      <c r="H43" s="26">
        <v>0</v>
      </c>
      <c r="I43" s="25">
        <v>1</v>
      </c>
      <c r="J43" s="26">
        <v>0</v>
      </c>
      <c r="K43" s="26">
        <v>0</v>
      </c>
      <c r="L43" s="24">
        <v>2</v>
      </c>
      <c r="M43" s="24">
        <v>2</v>
      </c>
      <c r="N43" s="24">
        <v>2</v>
      </c>
      <c r="O43" s="24">
        <v>2</v>
      </c>
    </row>
    <row r="44" spans="1:15" ht="8" customHeight="1" x14ac:dyDescent="0.3"/>
    <row r="45" spans="1:15" ht="22" customHeight="1" x14ac:dyDescent="0.3">
      <c r="A45" s="108" t="s">
        <v>152</v>
      </c>
      <c r="B45" s="92"/>
      <c r="C45" s="92"/>
      <c r="D45" s="92"/>
      <c r="E45" s="92"/>
      <c r="F45" s="92"/>
    </row>
    <row r="46" spans="1:15" x14ac:dyDescent="0.3">
      <c r="A46" s="27" t="s">
        <v>153</v>
      </c>
      <c r="B46" s="28" t="s">
        <v>154</v>
      </c>
      <c r="C46" s="29" t="s">
        <v>155</v>
      </c>
      <c r="D46" s="6" t="s">
        <v>156</v>
      </c>
    </row>
  </sheetData>
  <mergeCells count="26">
    <mergeCell ref="A4:E4"/>
    <mergeCell ref="B5:C5"/>
    <mergeCell ref="A45:F45"/>
    <mergeCell ref="A1:L1"/>
    <mergeCell ref="C20:E20"/>
    <mergeCell ref="C25:E25"/>
    <mergeCell ref="A36:N36"/>
    <mergeCell ref="B12:C12"/>
    <mergeCell ref="A2:L2"/>
    <mergeCell ref="B11:C11"/>
    <mergeCell ref="C23:E23"/>
    <mergeCell ref="B14:C14"/>
    <mergeCell ref="B8:C8"/>
    <mergeCell ref="A18:E18"/>
    <mergeCell ref="B13:C13"/>
    <mergeCell ref="C19:E19"/>
    <mergeCell ref="B10:C10"/>
    <mergeCell ref="A27:L27"/>
    <mergeCell ref="C21:E21"/>
    <mergeCell ref="B9:C9"/>
    <mergeCell ref="C24:E24"/>
    <mergeCell ref="B6:C6"/>
    <mergeCell ref="B15:C15"/>
    <mergeCell ref="B16:C16"/>
    <mergeCell ref="B7:C7"/>
    <mergeCell ref="C22:E22"/>
  </mergeCell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showGridLines="0" zoomScale="32" zoomScaleNormal="32" workbookViewId="0">
      <pane xSplit="3" ySplit="4" topLeftCell="D5" activePane="bottomRight" state="frozen"/>
      <selection pane="topRight"/>
      <selection pane="bottomLeft"/>
      <selection pane="bottomRight" activeCell="Z35" sqref="Z35"/>
    </sheetView>
  </sheetViews>
  <sheetFormatPr defaultRowHeight="14" x14ac:dyDescent="0.3"/>
  <cols>
    <col min="1" max="1" width="6" style="1" customWidth="1"/>
    <col min="2" max="2" width="14" style="1" customWidth="1"/>
    <col min="3" max="3" width="22" style="1" customWidth="1"/>
    <col min="4" max="25" width="8" style="1" customWidth="1"/>
    <col min="26" max="16384" width="8.7265625" style="1"/>
  </cols>
  <sheetData>
    <row r="1" spans="1:25" ht="36" customHeight="1" x14ac:dyDescent="0.3">
      <c r="A1" s="112" t="s">
        <v>157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</row>
    <row r="2" spans="1:25" ht="28" customHeight="1" x14ac:dyDescent="0.3">
      <c r="A2" s="114" t="s">
        <v>158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</row>
    <row r="3" spans="1:25" x14ac:dyDescent="0.3">
      <c r="A3" s="103" t="s">
        <v>159</v>
      </c>
      <c r="B3" s="103" t="s">
        <v>160</v>
      </c>
      <c r="C3" s="103" t="s">
        <v>161</v>
      </c>
      <c r="D3" s="113" t="s">
        <v>162</v>
      </c>
      <c r="E3" s="92"/>
      <c r="F3" s="92"/>
      <c r="G3" s="92"/>
      <c r="H3" s="92"/>
      <c r="I3" s="113" t="s">
        <v>163</v>
      </c>
      <c r="J3" s="92"/>
      <c r="K3" s="92"/>
      <c r="L3" s="92"/>
      <c r="M3" s="92"/>
      <c r="N3" s="113" t="s">
        <v>164</v>
      </c>
      <c r="O3" s="92"/>
      <c r="P3" s="92"/>
      <c r="Q3" s="92"/>
      <c r="R3" s="92"/>
      <c r="S3" s="92"/>
      <c r="T3" s="92"/>
      <c r="U3" s="92"/>
      <c r="V3" s="92"/>
      <c r="W3" s="92"/>
      <c r="X3" s="103" t="s">
        <v>165</v>
      </c>
      <c r="Y3" s="103" t="s">
        <v>166</v>
      </c>
    </row>
    <row r="4" spans="1:25" ht="30" customHeight="1" x14ac:dyDescent="0.3">
      <c r="A4" s="92"/>
      <c r="B4" s="92"/>
      <c r="C4" s="92"/>
      <c r="D4" s="30" t="s">
        <v>167</v>
      </c>
      <c r="E4" s="30" t="s">
        <v>168</v>
      </c>
      <c r="F4" s="30" t="s">
        <v>169</v>
      </c>
      <c r="G4" s="30" t="s">
        <v>170</v>
      </c>
      <c r="H4" s="30" t="s">
        <v>171</v>
      </c>
      <c r="I4" s="30" t="s">
        <v>167</v>
      </c>
      <c r="J4" s="30" t="s">
        <v>168</v>
      </c>
      <c r="K4" s="30" t="s">
        <v>169</v>
      </c>
      <c r="L4" s="30" t="s">
        <v>170</v>
      </c>
      <c r="M4" s="30" t="s">
        <v>171</v>
      </c>
      <c r="N4" s="31" t="s">
        <v>167</v>
      </c>
      <c r="O4" s="31" t="s">
        <v>168</v>
      </c>
      <c r="P4" s="31" t="s">
        <v>169</v>
      </c>
      <c r="Q4" s="31" t="s">
        <v>170</v>
      </c>
      <c r="R4" s="31" t="s">
        <v>171</v>
      </c>
      <c r="S4" s="31" t="s">
        <v>172</v>
      </c>
      <c r="T4" s="31" t="s">
        <v>173</v>
      </c>
      <c r="U4" s="31" t="s">
        <v>174</v>
      </c>
      <c r="V4" s="31" t="s">
        <v>175</v>
      </c>
      <c r="W4" s="31" t="s">
        <v>176</v>
      </c>
      <c r="X4" s="92"/>
      <c r="Y4" s="92"/>
    </row>
    <row r="5" spans="1:25" ht="16" customHeight="1" x14ac:dyDescent="0.3">
      <c r="C5" s="32" t="s">
        <v>177</v>
      </c>
      <c r="D5" s="33">
        <v>10</v>
      </c>
      <c r="E5" s="33">
        <v>10</v>
      </c>
      <c r="F5" s="33">
        <v>10</v>
      </c>
      <c r="G5" s="33">
        <v>10</v>
      </c>
      <c r="H5" s="33">
        <v>10</v>
      </c>
      <c r="I5" s="33">
        <v>10</v>
      </c>
      <c r="J5" s="33">
        <v>10</v>
      </c>
      <c r="K5" s="33">
        <v>10</v>
      </c>
      <c r="L5" s="33">
        <v>10</v>
      </c>
      <c r="M5" s="33">
        <v>10</v>
      </c>
      <c r="N5" s="33">
        <v>10</v>
      </c>
      <c r="O5" s="33">
        <v>10</v>
      </c>
      <c r="P5" s="33">
        <v>10</v>
      </c>
      <c r="Q5" s="33">
        <v>10</v>
      </c>
      <c r="R5" s="33">
        <v>10</v>
      </c>
      <c r="S5" s="33">
        <v>10</v>
      </c>
      <c r="T5" s="33">
        <v>10</v>
      </c>
      <c r="U5" s="33">
        <v>10</v>
      </c>
      <c r="V5" s="33">
        <v>10</v>
      </c>
      <c r="W5" s="33">
        <v>10</v>
      </c>
      <c r="X5" s="33">
        <v>200</v>
      </c>
    </row>
    <row r="6" spans="1:25" ht="18" customHeight="1" x14ac:dyDescent="0.3">
      <c r="A6" s="16">
        <v>1</v>
      </c>
      <c r="B6" s="34" t="s">
        <v>178</v>
      </c>
      <c r="C6" s="34" t="s">
        <v>179</v>
      </c>
      <c r="D6" s="35">
        <v>9</v>
      </c>
      <c r="E6" s="35">
        <v>4</v>
      </c>
      <c r="F6" s="35">
        <v>4</v>
      </c>
      <c r="G6" s="35">
        <v>9</v>
      </c>
      <c r="H6" s="35">
        <v>6</v>
      </c>
      <c r="I6" s="35">
        <v>5</v>
      </c>
      <c r="J6" s="35">
        <v>5</v>
      </c>
      <c r="K6" s="35">
        <v>5</v>
      </c>
      <c r="L6" s="35">
        <v>9</v>
      </c>
      <c r="M6" s="35">
        <v>4</v>
      </c>
      <c r="N6" s="35">
        <v>10</v>
      </c>
      <c r="O6" s="35">
        <v>10</v>
      </c>
      <c r="P6" s="35">
        <v>9</v>
      </c>
      <c r="Q6" s="35">
        <v>5</v>
      </c>
      <c r="R6" s="35">
        <v>9</v>
      </c>
      <c r="S6" s="35">
        <v>8</v>
      </c>
      <c r="T6" s="35">
        <v>5</v>
      </c>
      <c r="U6" s="35">
        <v>5</v>
      </c>
      <c r="V6" s="35">
        <v>5</v>
      </c>
      <c r="W6" s="35">
        <v>6</v>
      </c>
      <c r="X6" s="36">
        <f t="shared" ref="X6:X35" si="0">SUM(D6:W6)</f>
        <v>132</v>
      </c>
      <c r="Y6" s="37">
        <f t="shared" ref="Y6:Y35" si="1">X6/200*100</f>
        <v>66</v>
      </c>
    </row>
    <row r="7" spans="1:25" ht="18" customHeight="1" x14ac:dyDescent="0.3">
      <c r="A7" s="19">
        <v>2</v>
      </c>
      <c r="B7" s="38" t="s">
        <v>180</v>
      </c>
      <c r="C7" s="38" t="s">
        <v>181</v>
      </c>
      <c r="D7" s="35">
        <v>5</v>
      </c>
      <c r="E7" s="35">
        <v>8</v>
      </c>
      <c r="F7" s="35">
        <v>8</v>
      </c>
      <c r="G7" s="35">
        <v>4</v>
      </c>
      <c r="H7" s="35">
        <v>8</v>
      </c>
      <c r="I7" s="35">
        <v>5</v>
      </c>
      <c r="J7" s="35">
        <v>9</v>
      </c>
      <c r="K7" s="35">
        <v>9</v>
      </c>
      <c r="L7" s="35">
        <v>9</v>
      </c>
      <c r="M7" s="35">
        <v>8</v>
      </c>
      <c r="N7" s="35">
        <v>8</v>
      </c>
      <c r="O7" s="35">
        <v>6</v>
      </c>
      <c r="P7" s="35">
        <v>8</v>
      </c>
      <c r="Q7" s="35">
        <v>9</v>
      </c>
      <c r="R7" s="35">
        <v>7</v>
      </c>
      <c r="S7" s="35">
        <v>5</v>
      </c>
      <c r="T7" s="35">
        <v>6</v>
      </c>
      <c r="U7" s="35">
        <v>10</v>
      </c>
      <c r="V7" s="35">
        <v>8</v>
      </c>
      <c r="W7" s="35">
        <v>7</v>
      </c>
      <c r="X7" s="36">
        <f t="shared" si="0"/>
        <v>147</v>
      </c>
      <c r="Y7" s="37">
        <f t="shared" si="1"/>
        <v>73.5</v>
      </c>
    </row>
    <row r="8" spans="1:25" ht="18" customHeight="1" x14ac:dyDescent="0.3">
      <c r="A8" s="16">
        <v>3</v>
      </c>
      <c r="B8" s="34" t="s">
        <v>182</v>
      </c>
      <c r="C8" s="34" t="s">
        <v>183</v>
      </c>
      <c r="D8" s="35">
        <v>6</v>
      </c>
      <c r="E8" s="35">
        <v>5</v>
      </c>
      <c r="F8" s="35">
        <v>5</v>
      </c>
      <c r="G8" s="35">
        <v>10</v>
      </c>
      <c r="H8" s="35">
        <v>6</v>
      </c>
      <c r="I8" s="35">
        <v>4</v>
      </c>
      <c r="J8" s="35">
        <v>4</v>
      </c>
      <c r="K8" s="35">
        <v>7</v>
      </c>
      <c r="L8" s="35">
        <v>4</v>
      </c>
      <c r="M8" s="35">
        <v>6</v>
      </c>
      <c r="N8" s="35">
        <v>7</v>
      </c>
      <c r="O8" s="35">
        <v>9</v>
      </c>
      <c r="P8" s="35">
        <v>7</v>
      </c>
      <c r="Q8" s="35">
        <v>5</v>
      </c>
      <c r="R8" s="35">
        <v>10</v>
      </c>
      <c r="S8" s="35">
        <v>8</v>
      </c>
      <c r="T8" s="35">
        <v>9</v>
      </c>
      <c r="U8" s="35">
        <v>5</v>
      </c>
      <c r="V8" s="35">
        <v>8</v>
      </c>
      <c r="W8" s="35">
        <v>5</v>
      </c>
      <c r="X8" s="36">
        <f t="shared" si="0"/>
        <v>130</v>
      </c>
      <c r="Y8" s="37">
        <f t="shared" si="1"/>
        <v>65</v>
      </c>
    </row>
    <row r="9" spans="1:25" ht="18" customHeight="1" x14ac:dyDescent="0.3">
      <c r="A9" s="19">
        <v>4</v>
      </c>
      <c r="B9" s="38" t="s">
        <v>184</v>
      </c>
      <c r="C9" s="38" t="s">
        <v>185</v>
      </c>
      <c r="D9" s="35">
        <v>8</v>
      </c>
      <c r="E9" s="35">
        <v>6</v>
      </c>
      <c r="F9" s="35">
        <v>10</v>
      </c>
      <c r="G9" s="35">
        <v>9</v>
      </c>
      <c r="H9" s="35">
        <v>8</v>
      </c>
      <c r="I9" s="35">
        <v>10</v>
      </c>
      <c r="J9" s="35">
        <v>6</v>
      </c>
      <c r="K9" s="35">
        <v>8</v>
      </c>
      <c r="L9" s="35">
        <v>5</v>
      </c>
      <c r="M9" s="35">
        <v>9</v>
      </c>
      <c r="N9" s="35">
        <v>5</v>
      </c>
      <c r="O9" s="35">
        <v>5</v>
      </c>
      <c r="P9" s="35">
        <v>10</v>
      </c>
      <c r="Q9" s="35">
        <v>6</v>
      </c>
      <c r="R9" s="35">
        <v>7</v>
      </c>
      <c r="S9" s="35">
        <v>5</v>
      </c>
      <c r="T9" s="35">
        <v>6</v>
      </c>
      <c r="U9" s="35">
        <v>5</v>
      </c>
      <c r="V9" s="35">
        <v>8</v>
      </c>
      <c r="W9" s="35">
        <v>7</v>
      </c>
      <c r="X9" s="36">
        <f t="shared" si="0"/>
        <v>143</v>
      </c>
      <c r="Y9" s="37">
        <f t="shared" si="1"/>
        <v>71.5</v>
      </c>
    </row>
    <row r="10" spans="1:25" ht="18" customHeight="1" x14ac:dyDescent="0.3">
      <c r="A10" s="16">
        <v>5</v>
      </c>
      <c r="B10" s="34" t="s">
        <v>186</v>
      </c>
      <c r="C10" s="34" t="s">
        <v>187</v>
      </c>
      <c r="D10" s="35">
        <v>7</v>
      </c>
      <c r="E10" s="35">
        <v>9</v>
      </c>
      <c r="F10" s="35">
        <v>10</v>
      </c>
      <c r="G10" s="35">
        <v>6</v>
      </c>
      <c r="H10" s="35">
        <v>5</v>
      </c>
      <c r="I10" s="35">
        <v>6</v>
      </c>
      <c r="J10" s="35">
        <v>6</v>
      </c>
      <c r="K10" s="35">
        <v>5</v>
      </c>
      <c r="L10" s="35">
        <v>9</v>
      </c>
      <c r="M10" s="35">
        <v>6</v>
      </c>
      <c r="N10" s="35">
        <v>10</v>
      </c>
      <c r="O10" s="35">
        <v>10</v>
      </c>
      <c r="P10" s="35">
        <v>10</v>
      </c>
      <c r="Q10" s="35">
        <v>5</v>
      </c>
      <c r="R10" s="35">
        <v>9</v>
      </c>
      <c r="S10" s="35">
        <v>10</v>
      </c>
      <c r="T10" s="35">
        <v>6</v>
      </c>
      <c r="U10" s="35">
        <v>9</v>
      </c>
      <c r="V10" s="35">
        <v>10</v>
      </c>
      <c r="W10" s="35">
        <v>6</v>
      </c>
      <c r="X10" s="36">
        <f t="shared" si="0"/>
        <v>154</v>
      </c>
      <c r="Y10" s="37">
        <f t="shared" si="1"/>
        <v>77</v>
      </c>
    </row>
    <row r="11" spans="1:25" ht="18" customHeight="1" x14ac:dyDescent="0.3">
      <c r="A11" s="19">
        <v>6</v>
      </c>
      <c r="B11" s="38" t="s">
        <v>188</v>
      </c>
      <c r="C11" s="38" t="s">
        <v>189</v>
      </c>
      <c r="D11" s="35">
        <v>5</v>
      </c>
      <c r="E11" s="35">
        <v>7</v>
      </c>
      <c r="F11" s="35">
        <v>7</v>
      </c>
      <c r="G11" s="35">
        <v>6</v>
      </c>
      <c r="H11" s="35">
        <v>9</v>
      </c>
      <c r="I11" s="35">
        <v>9</v>
      </c>
      <c r="J11" s="35">
        <v>8</v>
      </c>
      <c r="K11" s="35">
        <v>5</v>
      </c>
      <c r="L11" s="35">
        <v>9</v>
      </c>
      <c r="M11" s="35">
        <v>6</v>
      </c>
      <c r="N11" s="35">
        <v>5</v>
      </c>
      <c r="O11" s="35">
        <v>6</v>
      </c>
      <c r="P11" s="35">
        <v>5</v>
      </c>
      <c r="Q11" s="35">
        <v>7</v>
      </c>
      <c r="R11" s="35">
        <v>8</v>
      </c>
      <c r="S11" s="35">
        <v>7</v>
      </c>
      <c r="T11" s="35">
        <v>5</v>
      </c>
      <c r="U11" s="35">
        <v>6</v>
      </c>
      <c r="V11" s="35">
        <v>9</v>
      </c>
      <c r="W11" s="35">
        <v>10</v>
      </c>
      <c r="X11" s="36">
        <f t="shared" si="0"/>
        <v>139</v>
      </c>
      <c r="Y11" s="37">
        <f t="shared" si="1"/>
        <v>69.5</v>
      </c>
    </row>
    <row r="12" spans="1:25" ht="18" customHeight="1" x14ac:dyDescent="0.3">
      <c r="A12" s="16">
        <v>7</v>
      </c>
      <c r="B12" s="34" t="s">
        <v>190</v>
      </c>
      <c r="C12" s="34" t="s">
        <v>191</v>
      </c>
      <c r="D12" s="35">
        <v>6</v>
      </c>
      <c r="E12" s="35">
        <v>5</v>
      </c>
      <c r="F12" s="35">
        <v>9</v>
      </c>
      <c r="G12" s="35">
        <v>7</v>
      </c>
      <c r="H12" s="35">
        <v>7</v>
      </c>
      <c r="I12" s="35">
        <v>9</v>
      </c>
      <c r="J12" s="35">
        <v>7</v>
      </c>
      <c r="K12" s="35">
        <v>5</v>
      </c>
      <c r="L12" s="35">
        <v>6</v>
      </c>
      <c r="M12" s="35">
        <v>5</v>
      </c>
      <c r="N12" s="35">
        <v>6</v>
      </c>
      <c r="O12" s="35">
        <v>10</v>
      </c>
      <c r="P12" s="35">
        <v>9</v>
      </c>
      <c r="Q12" s="35">
        <v>9</v>
      </c>
      <c r="R12" s="35">
        <v>7</v>
      </c>
      <c r="S12" s="35">
        <v>10</v>
      </c>
      <c r="T12" s="35">
        <v>9</v>
      </c>
      <c r="U12" s="35">
        <v>8</v>
      </c>
      <c r="V12" s="35">
        <v>9</v>
      </c>
      <c r="W12" s="35">
        <v>8</v>
      </c>
      <c r="X12" s="36">
        <f t="shared" si="0"/>
        <v>151</v>
      </c>
      <c r="Y12" s="37">
        <f t="shared" si="1"/>
        <v>75.5</v>
      </c>
    </row>
    <row r="13" spans="1:25" ht="18" customHeight="1" x14ac:dyDescent="0.3">
      <c r="A13" s="19">
        <v>8</v>
      </c>
      <c r="B13" s="38" t="s">
        <v>192</v>
      </c>
      <c r="C13" s="38" t="s">
        <v>193</v>
      </c>
      <c r="D13" s="35">
        <v>6</v>
      </c>
      <c r="E13" s="35">
        <v>5</v>
      </c>
      <c r="F13" s="35">
        <v>5</v>
      </c>
      <c r="G13" s="35">
        <v>8</v>
      </c>
      <c r="H13" s="35">
        <v>7</v>
      </c>
      <c r="I13" s="35">
        <v>4</v>
      </c>
      <c r="J13" s="35">
        <v>10</v>
      </c>
      <c r="K13" s="35">
        <v>4</v>
      </c>
      <c r="L13" s="35">
        <v>10</v>
      </c>
      <c r="M13" s="35">
        <v>4</v>
      </c>
      <c r="N13" s="35">
        <v>6</v>
      </c>
      <c r="O13" s="35">
        <v>10</v>
      </c>
      <c r="P13" s="35">
        <v>6</v>
      </c>
      <c r="Q13" s="35">
        <v>10</v>
      </c>
      <c r="R13" s="35">
        <v>8</v>
      </c>
      <c r="S13" s="35">
        <v>9</v>
      </c>
      <c r="T13" s="35">
        <v>5</v>
      </c>
      <c r="U13" s="35">
        <v>8</v>
      </c>
      <c r="V13" s="35">
        <v>8</v>
      </c>
      <c r="W13" s="35">
        <v>9</v>
      </c>
      <c r="X13" s="36">
        <f t="shared" si="0"/>
        <v>142</v>
      </c>
      <c r="Y13" s="37">
        <f t="shared" si="1"/>
        <v>71</v>
      </c>
    </row>
    <row r="14" spans="1:25" ht="18" customHeight="1" x14ac:dyDescent="0.3">
      <c r="A14" s="16">
        <v>9</v>
      </c>
      <c r="B14" s="34" t="s">
        <v>194</v>
      </c>
      <c r="C14" s="34" t="s">
        <v>195</v>
      </c>
      <c r="D14" s="35">
        <v>7</v>
      </c>
      <c r="E14" s="35">
        <v>8</v>
      </c>
      <c r="F14" s="35">
        <v>6</v>
      </c>
      <c r="G14" s="35">
        <v>8</v>
      </c>
      <c r="H14" s="35">
        <v>10</v>
      </c>
      <c r="I14" s="35">
        <v>4</v>
      </c>
      <c r="J14" s="35">
        <v>9</v>
      </c>
      <c r="K14" s="35">
        <v>9</v>
      </c>
      <c r="L14" s="35">
        <v>4</v>
      </c>
      <c r="M14" s="35">
        <v>9</v>
      </c>
      <c r="N14" s="35">
        <v>9</v>
      </c>
      <c r="O14" s="35">
        <v>7</v>
      </c>
      <c r="P14" s="35">
        <v>10</v>
      </c>
      <c r="Q14" s="35">
        <v>7</v>
      </c>
      <c r="R14" s="35">
        <v>5</v>
      </c>
      <c r="S14" s="35">
        <v>7</v>
      </c>
      <c r="T14" s="35">
        <v>8</v>
      </c>
      <c r="U14" s="35">
        <v>6</v>
      </c>
      <c r="V14" s="35">
        <v>8</v>
      </c>
      <c r="W14" s="35">
        <v>5</v>
      </c>
      <c r="X14" s="36">
        <f t="shared" si="0"/>
        <v>146</v>
      </c>
      <c r="Y14" s="37">
        <f t="shared" si="1"/>
        <v>73</v>
      </c>
    </row>
    <row r="15" spans="1:25" ht="18" customHeight="1" x14ac:dyDescent="0.3">
      <c r="A15" s="19">
        <v>10</v>
      </c>
      <c r="B15" s="38" t="s">
        <v>196</v>
      </c>
      <c r="C15" s="38" t="s">
        <v>197</v>
      </c>
      <c r="D15" s="35">
        <v>9</v>
      </c>
      <c r="E15" s="35">
        <v>9</v>
      </c>
      <c r="F15" s="35">
        <v>6</v>
      </c>
      <c r="G15" s="35">
        <v>8</v>
      </c>
      <c r="H15" s="35">
        <v>10</v>
      </c>
      <c r="I15" s="35">
        <v>5</v>
      </c>
      <c r="J15" s="35">
        <v>8</v>
      </c>
      <c r="K15" s="35">
        <v>4</v>
      </c>
      <c r="L15" s="35">
        <v>10</v>
      </c>
      <c r="M15" s="35">
        <v>9</v>
      </c>
      <c r="N15" s="35">
        <v>7</v>
      </c>
      <c r="O15" s="35">
        <v>10</v>
      </c>
      <c r="P15" s="35">
        <v>9</v>
      </c>
      <c r="Q15" s="35">
        <v>9</v>
      </c>
      <c r="R15" s="35">
        <v>6</v>
      </c>
      <c r="S15" s="35">
        <v>6</v>
      </c>
      <c r="T15" s="35">
        <v>7</v>
      </c>
      <c r="U15" s="35">
        <v>6</v>
      </c>
      <c r="V15" s="35">
        <v>9</v>
      </c>
      <c r="W15" s="35">
        <v>9</v>
      </c>
      <c r="X15" s="36">
        <f t="shared" si="0"/>
        <v>156</v>
      </c>
      <c r="Y15" s="37">
        <f t="shared" si="1"/>
        <v>78</v>
      </c>
    </row>
    <row r="16" spans="1:25" ht="18" customHeight="1" x14ac:dyDescent="0.3">
      <c r="A16" s="16">
        <v>11</v>
      </c>
      <c r="B16" s="34" t="s">
        <v>198</v>
      </c>
      <c r="C16" s="34" t="s">
        <v>199</v>
      </c>
      <c r="D16" s="35">
        <v>4</v>
      </c>
      <c r="E16" s="35">
        <v>8</v>
      </c>
      <c r="F16" s="35">
        <v>6</v>
      </c>
      <c r="G16" s="35">
        <v>7</v>
      </c>
      <c r="H16" s="35">
        <v>4</v>
      </c>
      <c r="I16" s="35">
        <v>4</v>
      </c>
      <c r="J16" s="35">
        <v>6</v>
      </c>
      <c r="K16" s="35">
        <v>10</v>
      </c>
      <c r="L16" s="35">
        <v>10</v>
      </c>
      <c r="M16" s="35">
        <v>6</v>
      </c>
      <c r="N16" s="35">
        <v>6</v>
      </c>
      <c r="O16" s="35">
        <v>5</v>
      </c>
      <c r="P16" s="35">
        <v>6</v>
      </c>
      <c r="Q16" s="35">
        <v>9</v>
      </c>
      <c r="R16" s="35">
        <v>5</v>
      </c>
      <c r="S16" s="35">
        <v>5</v>
      </c>
      <c r="T16" s="35">
        <v>10</v>
      </c>
      <c r="U16" s="35">
        <v>8</v>
      </c>
      <c r="V16" s="35">
        <v>5</v>
      </c>
      <c r="W16" s="35">
        <v>9</v>
      </c>
      <c r="X16" s="36">
        <f t="shared" si="0"/>
        <v>133</v>
      </c>
      <c r="Y16" s="37">
        <f t="shared" si="1"/>
        <v>66.5</v>
      </c>
    </row>
    <row r="17" spans="1:25" ht="18" customHeight="1" x14ac:dyDescent="0.3">
      <c r="A17" s="19">
        <v>12</v>
      </c>
      <c r="B17" s="38" t="s">
        <v>200</v>
      </c>
      <c r="C17" s="38" t="s">
        <v>201</v>
      </c>
      <c r="D17" s="35">
        <v>10</v>
      </c>
      <c r="E17" s="35">
        <v>5</v>
      </c>
      <c r="F17" s="35">
        <v>5</v>
      </c>
      <c r="G17" s="35">
        <v>9</v>
      </c>
      <c r="H17" s="35">
        <v>7</v>
      </c>
      <c r="I17" s="35">
        <v>8</v>
      </c>
      <c r="J17" s="35">
        <v>5</v>
      </c>
      <c r="K17" s="35">
        <v>6</v>
      </c>
      <c r="L17" s="35">
        <v>8</v>
      </c>
      <c r="M17" s="35">
        <v>10</v>
      </c>
      <c r="N17" s="35">
        <v>9</v>
      </c>
      <c r="O17" s="35">
        <v>8</v>
      </c>
      <c r="P17" s="35">
        <v>6</v>
      </c>
      <c r="Q17" s="35">
        <v>9</v>
      </c>
      <c r="R17" s="35">
        <v>10</v>
      </c>
      <c r="S17" s="35">
        <v>10</v>
      </c>
      <c r="T17" s="35">
        <v>6</v>
      </c>
      <c r="U17" s="35">
        <v>10</v>
      </c>
      <c r="V17" s="35">
        <v>7</v>
      </c>
      <c r="W17" s="35">
        <v>8</v>
      </c>
      <c r="X17" s="36">
        <f t="shared" si="0"/>
        <v>156</v>
      </c>
      <c r="Y17" s="37">
        <f t="shared" si="1"/>
        <v>78</v>
      </c>
    </row>
    <row r="18" spans="1:25" ht="18" customHeight="1" x14ac:dyDescent="0.3">
      <c r="A18" s="16">
        <v>13</v>
      </c>
      <c r="B18" s="34" t="s">
        <v>202</v>
      </c>
      <c r="C18" s="34" t="s">
        <v>203</v>
      </c>
      <c r="D18" s="35">
        <v>9</v>
      </c>
      <c r="E18" s="35">
        <v>9</v>
      </c>
      <c r="F18" s="35">
        <v>6</v>
      </c>
      <c r="G18" s="35">
        <v>7</v>
      </c>
      <c r="H18" s="35">
        <v>8</v>
      </c>
      <c r="I18" s="35">
        <v>7</v>
      </c>
      <c r="J18" s="35">
        <v>4</v>
      </c>
      <c r="K18" s="35">
        <v>5</v>
      </c>
      <c r="L18" s="35">
        <v>5</v>
      </c>
      <c r="M18" s="35">
        <v>4</v>
      </c>
      <c r="N18" s="35">
        <v>7</v>
      </c>
      <c r="O18" s="35">
        <v>5</v>
      </c>
      <c r="P18" s="35">
        <v>9</v>
      </c>
      <c r="Q18" s="35">
        <v>9</v>
      </c>
      <c r="R18" s="35">
        <v>6</v>
      </c>
      <c r="S18" s="35">
        <v>9</v>
      </c>
      <c r="T18" s="35">
        <v>6</v>
      </c>
      <c r="U18" s="35">
        <v>5</v>
      </c>
      <c r="V18" s="35">
        <v>5</v>
      </c>
      <c r="W18" s="35">
        <v>10</v>
      </c>
      <c r="X18" s="36">
        <f t="shared" si="0"/>
        <v>135</v>
      </c>
      <c r="Y18" s="37">
        <f t="shared" si="1"/>
        <v>67.5</v>
      </c>
    </row>
    <row r="19" spans="1:25" ht="18" customHeight="1" x14ac:dyDescent="0.3">
      <c r="A19" s="19">
        <v>14</v>
      </c>
      <c r="B19" s="38" t="s">
        <v>204</v>
      </c>
      <c r="C19" s="38" t="s">
        <v>205</v>
      </c>
      <c r="D19" s="35">
        <v>9</v>
      </c>
      <c r="E19" s="35">
        <v>4</v>
      </c>
      <c r="F19" s="35">
        <v>5</v>
      </c>
      <c r="G19" s="35">
        <v>4</v>
      </c>
      <c r="H19" s="35">
        <v>4</v>
      </c>
      <c r="I19" s="35">
        <v>10</v>
      </c>
      <c r="J19" s="35">
        <v>6</v>
      </c>
      <c r="K19" s="35">
        <v>4</v>
      </c>
      <c r="L19" s="35">
        <v>8</v>
      </c>
      <c r="M19" s="35">
        <v>5</v>
      </c>
      <c r="N19" s="35">
        <v>7</v>
      </c>
      <c r="O19" s="35">
        <v>10</v>
      </c>
      <c r="P19" s="35">
        <v>8</v>
      </c>
      <c r="Q19" s="35">
        <v>6</v>
      </c>
      <c r="R19" s="35">
        <v>9</v>
      </c>
      <c r="S19" s="35">
        <v>6</v>
      </c>
      <c r="T19" s="35">
        <v>10</v>
      </c>
      <c r="U19" s="35">
        <v>9</v>
      </c>
      <c r="V19" s="35">
        <v>9</v>
      </c>
      <c r="W19" s="35">
        <v>8</v>
      </c>
      <c r="X19" s="36">
        <f t="shared" si="0"/>
        <v>141</v>
      </c>
      <c r="Y19" s="37">
        <f t="shared" si="1"/>
        <v>70.5</v>
      </c>
    </row>
    <row r="20" spans="1:25" ht="18" customHeight="1" x14ac:dyDescent="0.3">
      <c r="A20" s="16">
        <v>15</v>
      </c>
      <c r="B20" s="34" t="s">
        <v>206</v>
      </c>
      <c r="C20" s="34" t="s">
        <v>207</v>
      </c>
      <c r="D20" s="35">
        <v>5</v>
      </c>
      <c r="E20" s="35">
        <v>10</v>
      </c>
      <c r="F20" s="35">
        <v>7</v>
      </c>
      <c r="G20" s="35">
        <v>10</v>
      </c>
      <c r="H20" s="35">
        <v>7</v>
      </c>
      <c r="I20" s="35">
        <v>5</v>
      </c>
      <c r="J20" s="35">
        <v>4</v>
      </c>
      <c r="K20" s="35">
        <v>4</v>
      </c>
      <c r="L20" s="35">
        <v>9</v>
      </c>
      <c r="M20" s="35">
        <v>7</v>
      </c>
      <c r="N20" s="35">
        <v>7</v>
      </c>
      <c r="O20" s="35">
        <v>8</v>
      </c>
      <c r="P20" s="35">
        <v>8</v>
      </c>
      <c r="Q20" s="35">
        <v>8</v>
      </c>
      <c r="R20" s="35">
        <v>10</v>
      </c>
      <c r="S20" s="35">
        <v>5</v>
      </c>
      <c r="T20" s="35">
        <v>10</v>
      </c>
      <c r="U20" s="35">
        <v>10</v>
      </c>
      <c r="V20" s="35">
        <v>10</v>
      </c>
      <c r="W20" s="35">
        <v>5</v>
      </c>
      <c r="X20" s="36">
        <f t="shared" si="0"/>
        <v>149</v>
      </c>
      <c r="Y20" s="37">
        <f t="shared" si="1"/>
        <v>74.5</v>
      </c>
    </row>
    <row r="21" spans="1:25" ht="18" customHeight="1" x14ac:dyDescent="0.3">
      <c r="A21" s="19">
        <v>16</v>
      </c>
      <c r="B21" s="38" t="s">
        <v>208</v>
      </c>
      <c r="C21" s="38" t="s">
        <v>209</v>
      </c>
      <c r="D21" s="35">
        <v>4</v>
      </c>
      <c r="E21" s="35">
        <v>7</v>
      </c>
      <c r="F21" s="35">
        <v>9</v>
      </c>
      <c r="G21" s="35">
        <v>6</v>
      </c>
      <c r="H21" s="35">
        <v>10</v>
      </c>
      <c r="I21" s="35">
        <v>10</v>
      </c>
      <c r="J21" s="35">
        <v>4</v>
      </c>
      <c r="K21" s="35">
        <v>5</v>
      </c>
      <c r="L21" s="35">
        <v>5</v>
      </c>
      <c r="M21" s="35">
        <v>5</v>
      </c>
      <c r="N21" s="35">
        <v>9</v>
      </c>
      <c r="O21" s="35">
        <v>8</v>
      </c>
      <c r="P21" s="35">
        <v>6</v>
      </c>
      <c r="Q21" s="35">
        <v>8</v>
      </c>
      <c r="R21" s="35">
        <v>6</v>
      </c>
      <c r="S21" s="35">
        <v>7</v>
      </c>
      <c r="T21" s="35">
        <v>8</v>
      </c>
      <c r="U21" s="35">
        <v>6</v>
      </c>
      <c r="V21" s="35">
        <v>5</v>
      </c>
      <c r="W21" s="35">
        <v>8</v>
      </c>
      <c r="X21" s="36">
        <f t="shared" si="0"/>
        <v>136</v>
      </c>
      <c r="Y21" s="37">
        <f t="shared" si="1"/>
        <v>68</v>
      </c>
    </row>
    <row r="22" spans="1:25" ht="18" customHeight="1" x14ac:dyDescent="0.3">
      <c r="A22" s="16">
        <v>17</v>
      </c>
      <c r="B22" s="34" t="s">
        <v>210</v>
      </c>
      <c r="C22" s="34" t="s">
        <v>211</v>
      </c>
      <c r="D22" s="35">
        <v>10</v>
      </c>
      <c r="E22" s="35">
        <v>10</v>
      </c>
      <c r="F22" s="35">
        <v>10</v>
      </c>
      <c r="G22" s="35">
        <v>8</v>
      </c>
      <c r="H22" s="35">
        <v>4</v>
      </c>
      <c r="I22" s="35">
        <v>4</v>
      </c>
      <c r="J22" s="35">
        <v>9</v>
      </c>
      <c r="K22" s="35">
        <v>8</v>
      </c>
      <c r="L22" s="35">
        <v>10</v>
      </c>
      <c r="M22" s="35">
        <v>4</v>
      </c>
      <c r="N22" s="35">
        <v>5</v>
      </c>
      <c r="O22" s="35">
        <v>6</v>
      </c>
      <c r="P22" s="35">
        <v>6</v>
      </c>
      <c r="Q22" s="35">
        <v>8</v>
      </c>
      <c r="R22" s="35">
        <v>8</v>
      </c>
      <c r="S22" s="35">
        <v>8</v>
      </c>
      <c r="T22" s="35">
        <v>6</v>
      </c>
      <c r="U22" s="35">
        <v>8</v>
      </c>
      <c r="V22" s="35">
        <v>5</v>
      </c>
      <c r="W22" s="35">
        <v>6</v>
      </c>
      <c r="X22" s="36">
        <f t="shared" si="0"/>
        <v>143</v>
      </c>
      <c r="Y22" s="37">
        <f t="shared" si="1"/>
        <v>71.5</v>
      </c>
    </row>
    <row r="23" spans="1:25" ht="18" customHeight="1" x14ac:dyDescent="0.3">
      <c r="A23" s="19">
        <v>18</v>
      </c>
      <c r="B23" s="38" t="s">
        <v>212</v>
      </c>
      <c r="C23" s="38" t="s">
        <v>213</v>
      </c>
      <c r="D23" s="35">
        <v>7</v>
      </c>
      <c r="E23" s="35">
        <v>4</v>
      </c>
      <c r="F23" s="35">
        <v>7</v>
      </c>
      <c r="G23" s="35">
        <v>6</v>
      </c>
      <c r="H23" s="35">
        <v>10</v>
      </c>
      <c r="I23" s="35">
        <v>10</v>
      </c>
      <c r="J23" s="35">
        <v>7</v>
      </c>
      <c r="K23" s="35">
        <v>6</v>
      </c>
      <c r="L23" s="35">
        <v>7</v>
      </c>
      <c r="M23" s="35">
        <v>9</v>
      </c>
      <c r="N23" s="35">
        <v>10</v>
      </c>
      <c r="O23" s="35">
        <v>9</v>
      </c>
      <c r="P23" s="35">
        <v>10</v>
      </c>
      <c r="Q23" s="35">
        <v>10</v>
      </c>
      <c r="R23" s="35">
        <v>8</v>
      </c>
      <c r="S23" s="35">
        <v>6</v>
      </c>
      <c r="T23" s="35">
        <v>6</v>
      </c>
      <c r="U23" s="35">
        <v>7</v>
      </c>
      <c r="V23" s="35">
        <v>6</v>
      </c>
      <c r="W23" s="35">
        <v>5</v>
      </c>
      <c r="X23" s="36">
        <f t="shared" si="0"/>
        <v>150</v>
      </c>
      <c r="Y23" s="37">
        <f t="shared" si="1"/>
        <v>75</v>
      </c>
    </row>
    <row r="24" spans="1:25" ht="18" customHeight="1" x14ac:dyDescent="0.3">
      <c r="A24" s="16">
        <v>19</v>
      </c>
      <c r="B24" s="34" t="s">
        <v>214</v>
      </c>
      <c r="C24" s="34" t="s">
        <v>215</v>
      </c>
      <c r="D24" s="35">
        <v>8</v>
      </c>
      <c r="E24" s="35">
        <v>9</v>
      </c>
      <c r="F24" s="35">
        <v>8</v>
      </c>
      <c r="G24" s="35">
        <v>4</v>
      </c>
      <c r="H24" s="35">
        <v>9</v>
      </c>
      <c r="I24" s="35">
        <v>6</v>
      </c>
      <c r="J24" s="35">
        <v>4</v>
      </c>
      <c r="K24" s="35">
        <v>4</v>
      </c>
      <c r="L24" s="35">
        <v>8</v>
      </c>
      <c r="M24" s="35">
        <v>7</v>
      </c>
      <c r="N24" s="35">
        <v>9</v>
      </c>
      <c r="O24" s="35">
        <v>9</v>
      </c>
      <c r="P24" s="35">
        <v>6</v>
      </c>
      <c r="Q24" s="35">
        <v>5</v>
      </c>
      <c r="R24" s="35">
        <v>9</v>
      </c>
      <c r="S24" s="35">
        <v>5</v>
      </c>
      <c r="T24" s="35">
        <v>6</v>
      </c>
      <c r="U24" s="35">
        <v>5</v>
      </c>
      <c r="V24" s="35">
        <v>9</v>
      </c>
      <c r="W24" s="35">
        <v>5</v>
      </c>
      <c r="X24" s="36">
        <f t="shared" si="0"/>
        <v>135</v>
      </c>
      <c r="Y24" s="37">
        <f t="shared" si="1"/>
        <v>67.5</v>
      </c>
    </row>
    <row r="25" spans="1:25" ht="18" customHeight="1" x14ac:dyDescent="0.3">
      <c r="A25" s="19">
        <v>20</v>
      </c>
      <c r="B25" s="38" t="s">
        <v>216</v>
      </c>
      <c r="C25" s="38" t="s">
        <v>217</v>
      </c>
      <c r="D25" s="35">
        <v>9</v>
      </c>
      <c r="E25" s="35">
        <v>10</v>
      </c>
      <c r="F25" s="35">
        <v>5</v>
      </c>
      <c r="G25" s="35">
        <v>7</v>
      </c>
      <c r="H25" s="35">
        <v>4</v>
      </c>
      <c r="I25" s="35">
        <v>8</v>
      </c>
      <c r="J25" s="35">
        <v>5</v>
      </c>
      <c r="K25" s="35">
        <v>8</v>
      </c>
      <c r="L25" s="35">
        <v>8</v>
      </c>
      <c r="M25" s="35">
        <v>4</v>
      </c>
      <c r="N25" s="35">
        <v>9</v>
      </c>
      <c r="O25" s="35">
        <v>5</v>
      </c>
      <c r="P25" s="35">
        <v>8</v>
      </c>
      <c r="Q25" s="35">
        <v>10</v>
      </c>
      <c r="R25" s="35">
        <v>9</v>
      </c>
      <c r="S25" s="35">
        <v>9</v>
      </c>
      <c r="T25" s="35">
        <v>9</v>
      </c>
      <c r="U25" s="35">
        <v>7</v>
      </c>
      <c r="V25" s="35">
        <v>7</v>
      </c>
      <c r="W25" s="35">
        <v>6</v>
      </c>
      <c r="X25" s="36">
        <f t="shared" si="0"/>
        <v>147</v>
      </c>
      <c r="Y25" s="37">
        <f t="shared" si="1"/>
        <v>73.5</v>
      </c>
    </row>
    <row r="26" spans="1:25" ht="18" customHeight="1" x14ac:dyDescent="0.3">
      <c r="A26" s="16">
        <v>21</v>
      </c>
      <c r="B26" s="34" t="s">
        <v>218</v>
      </c>
      <c r="C26" s="34" t="s">
        <v>219</v>
      </c>
      <c r="D26" s="35">
        <v>9</v>
      </c>
      <c r="E26" s="35">
        <v>9</v>
      </c>
      <c r="F26" s="35">
        <v>6</v>
      </c>
      <c r="G26" s="35">
        <v>5</v>
      </c>
      <c r="H26" s="35">
        <v>6</v>
      </c>
      <c r="I26" s="35">
        <v>7</v>
      </c>
      <c r="J26" s="35">
        <v>5</v>
      </c>
      <c r="K26" s="35">
        <v>9</v>
      </c>
      <c r="L26" s="35">
        <v>9</v>
      </c>
      <c r="M26" s="35">
        <v>6</v>
      </c>
      <c r="N26" s="35">
        <v>8</v>
      </c>
      <c r="O26" s="35">
        <v>7</v>
      </c>
      <c r="P26" s="35">
        <v>5</v>
      </c>
      <c r="Q26" s="35">
        <v>5</v>
      </c>
      <c r="R26" s="35">
        <v>8</v>
      </c>
      <c r="S26" s="35">
        <v>9</v>
      </c>
      <c r="T26" s="35">
        <v>9</v>
      </c>
      <c r="U26" s="35">
        <v>5</v>
      </c>
      <c r="V26" s="35">
        <v>5</v>
      </c>
      <c r="W26" s="35">
        <v>9</v>
      </c>
      <c r="X26" s="36">
        <f t="shared" si="0"/>
        <v>141</v>
      </c>
      <c r="Y26" s="37">
        <f t="shared" si="1"/>
        <v>70.5</v>
      </c>
    </row>
    <row r="27" spans="1:25" ht="18" customHeight="1" x14ac:dyDescent="0.3">
      <c r="A27" s="19">
        <v>22</v>
      </c>
      <c r="B27" s="38" t="s">
        <v>220</v>
      </c>
      <c r="C27" s="38" t="s">
        <v>221</v>
      </c>
      <c r="D27" s="35">
        <v>5</v>
      </c>
      <c r="E27" s="35">
        <v>8</v>
      </c>
      <c r="F27" s="35">
        <v>6</v>
      </c>
      <c r="G27" s="35">
        <v>5</v>
      </c>
      <c r="H27" s="35">
        <v>6</v>
      </c>
      <c r="I27" s="35">
        <v>4</v>
      </c>
      <c r="J27" s="35">
        <v>5</v>
      </c>
      <c r="K27" s="35">
        <v>6</v>
      </c>
      <c r="L27" s="35">
        <v>6</v>
      </c>
      <c r="M27" s="35">
        <v>5</v>
      </c>
      <c r="N27" s="35">
        <v>8</v>
      </c>
      <c r="O27" s="35">
        <v>9</v>
      </c>
      <c r="P27" s="35">
        <v>10</v>
      </c>
      <c r="Q27" s="35">
        <v>7</v>
      </c>
      <c r="R27" s="35">
        <v>9</v>
      </c>
      <c r="S27" s="35">
        <v>10</v>
      </c>
      <c r="T27" s="35">
        <v>9</v>
      </c>
      <c r="U27" s="35">
        <v>5</v>
      </c>
      <c r="V27" s="35">
        <v>10</v>
      </c>
      <c r="W27" s="35">
        <v>9</v>
      </c>
      <c r="X27" s="36">
        <f t="shared" si="0"/>
        <v>142</v>
      </c>
      <c r="Y27" s="37">
        <f t="shared" si="1"/>
        <v>71</v>
      </c>
    </row>
    <row r="28" spans="1:25" ht="18" customHeight="1" x14ac:dyDescent="0.3">
      <c r="A28" s="16">
        <v>23</v>
      </c>
      <c r="B28" s="34" t="s">
        <v>222</v>
      </c>
      <c r="C28" s="34" t="s">
        <v>223</v>
      </c>
      <c r="D28" s="35">
        <v>6</v>
      </c>
      <c r="E28" s="35">
        <v>9</v>
      </c>
      <c r="F28" s="35">
        <v>4</v>
      </c>
      <c r="G28" s="35">
        <v>5</v>
      </c>
      <c r="H28" s="35">
        <v>6</v>
      </c>
      <c r="I28" s="35">
        <v>4</v>
      </c>
      <c r="J28" s="35">
        <v>4</v>
      </c>
      <c r="K28" s="35">
        <v>9</v>
      </c>
      <c r="L28" s="35">
        <v>8</v>
      </c>
      <c r="M28" s="35">
        <v>5</v>
      </c>
      <c r="N28" s="35">
        <v>7</v>
      </c>
      <c r="O28" s="35">
        <v>7</v>
      </c>
      <c r="P28" s="35">
        <v>9</v>
      </c>
      <c r="Q28" s="35">
        <v>6</v>
      </c>
      <c r="R28" s="35">
        <v>10</v>
      </c>
      <c r="S28" s="35">
        <v>7</v>
      </c>
      <c r="T28" s="35">
        <v>6</v>
      </c>
      <c r="U28" s="35">
        <v>10</v>
      </c>
      <c r="V28" s="35">
        <v>10</v>
      </c>
      <c r="W28" s="35">
        <v>7</v>
      </c>
      <c r="X28" s="36">
        <f t="shared" si="0"/>
        <v>139</v>
      </c>
      <c r="Y28" s="37">
        <f t="shared" si="1"/>
        <v>69.5</v>
      </c>
    </row>
    <row r="29" spans="1:25" ht="18" customHeight="1" x14ac:dyDescent="0.3">
      <c r="A29" s="19">
        <v>24</v>
      </c>
      <c r="B29" s="38" t="s">
        <v>224</v>
      </c>
      <c r="C29" s="38" t="s">
        <v>225</v>
      </c>
      <c r="D29" s="35">
        <v>8</v>
      </c>
      <c r="E29" s="35">
        <v>7</v>
      </c>
      <c r="F29" s="35">
        <v>6</v>
      </c>
      <c r="G29" s="35">
        <v>10</v>
      </c>
      <c r="H29" s="35">
        <v>4</v>
      </c>
      <c r="I29" s="35">
        <v>4</v>
      </c>
      <c r="J29" s="35">
        <v>9</v>
      </c>
      <c r="K29" s="35">
        <v>7</v>
      </c>
      <c r="L29" s="35">
        <v>10</v>
      </c>
      <c r="M29" s="35">
        <v>6</v>
      </c>
      <c r="N29" s="35">
        <v>5</v>
      </c>
      <c r="O29" s="35">
        <v>5</v>
      </c>
      <c r="P29" s="35">
        <v>7</v>
      </c>
      <c r="Q29" s="35">
        <v>6</v>
      </c>
      <c r="R29" s="35">
        <v>10</v>
      </c>
      <c r="S29" s="35">
        <v>7</v>
      </c>
      <c r="T29" s="35">
        <v>6</v>
      </c>
      <c r="U29" s="35">
        <v>10</v>
      </c>
      <c r="V29" s="35">
        <v>8</v>
      </c>
      <c r="W29" s="35">
        <v>9</v>
      </c>
      <c r="X29" s="36">
        <f t="shared" si="0"/>
        <v>144</v>
      </c>
      <c r="Y29" s="37">
        <f t="shared" si="1"/>
        <v>72</v>
      </c>
    </row>
    <row r="30" spans="1:25" ht="18" customHeight="1" x14ac:dyDescent="0.3">
      <c r="A30" s="16">
        <v>25</v>
      </c>
      <c r="B30" s="34" t="s">
        <v>226</v>
      </c>
      <c r="C30" s="34" t="s">
        <v>227</v>
      </c>
      <c r="D30" s="35">
        <v>9</v>
      </c>
      <c r="E30" s="35">
        <v>7</v>
      </c>
      <c r="F30" s="35">
        <v>8</v>
      </c>
      <c r="G30" s="35">
        <v>4</v>
      </c>
      <c r="H30" s="35">
        <v>4</v>
      </c>
      <c r="I30" s="35">
        <v>4</v>
      </c>
      <c r="J30" s="35">
        <v>9</v>
      </c>
      <c r="K30" s="35">
        <v>5</v>
      </c>
      <c r="L30" s="35">
        <v>8</v>
      </c>
      <c r="M30" s="35">
        <v>4</v>
      </c>
      <c r="N30" s="35">
        <v>7</v>
      </c>
      <c r="O30" s="35">
        <v>9</v>
      </c>
      <c r="P30" s="35">
        <v>9</v>
      </c>
      <c r="Q30" s="35">
        <v>6</v>
      </c>
      <c r="R30" s="35">
        <v>8</v>
      </c>
      <c r="S30" s="35">
        <v>6</v>
      </c>
      <c r="T30" s="35">
        <v>5</v>
      </c>
      <c r="U30" s="35">
        <v>7</v>
      </c>
      <c r="V30" s="35">
        <v>7</v>
      </c>
      <c r="W30" s="35">
        <v>5</v>
      </c>
      <c r="X30" s="36">
        <f t="shared" si="0"/>
        <v>131</v>
      </c>
      <c r="Y30" s="37">
        <f t="shared" si="1"/>
        <v>65.5</v>
      </c>
    </row>
    <row r="31" spans="1:25" ht="18" customHeight="1" x14ac:dyDescent="0.3">
      <c r="A31" s="19">
        <v>26</v>
      </c>
      <c r="B31" s="38" t="s">
        <v>228</v>
      </c>
      <c r="C31" s="38" t="s">
        <v>229</v>
      </c>
      <c r="D31" s="35">
        <v>6</v>
      </c>
      <c r="E31" s="35">
        <v>5</v>
      </c>
      <c r="F31" s="35">
        <v>9</v>
      </c>
      <c r="G31" s="35">
        <v>5</v>
      </c>
      <c r="H31" s="35">
        <v>9</v>
      </c>
      <c r="I31" s="35">
        <v>4</v>
      </c>
      <c r="J31" s="35">
        <v>6</v>
      </c>
      <c r="K31" s="35">
        <v>10</v>
      </c>
      <c r="L31" s="35">
        <v>8</v>
      </c>
      <c r="M31" s="35">
        <v>10</v>
      </c>
      <c r="N31" s="35">
        <v>8</v>
      </c>
      <c r="O31" s="35">
        <v>9</v>
      </c>
      <c r="P31" s="35">
        <v>10</v>
      </c>
      <c r="Q31" s="35">
        <v>6</v>
      </c>
      <c r="R31" s="35">
        <v>6</v>
      </c>
      <c r="S31" s="35">
        <v>6</v>
      </c>
      <c r="T31" s="35">
        <v>6</v>
      </c>
      <c r="U31" s="35">
        <v>8</v>
      </c>
      <c r="V31" s="35">
        <v>5</v>
      </c>
      <c r="W31" s="35">
        <v>6</v>
      </c>
      <c r="X31" s="36">
        <f t="shared" si="0"/>
        <v>142</v>
      </c>
      <c r="Y31" s="37">
        <f t="shared" si="1"/>
        <v>71</v>
      </c>
    </row>
    <row r="32" spans="1:25" ht="18" customHeight="1" x14ac:dyDescent="0.3">
      <c r="A32" s="16">
        <v>27</v>
      </c>
      <c r="B32" s="34" t="s">
        <v>230</v>
      </c>
      <c r="C32" s="34" t="s">
        <v>231</v>
      </c>
      <c r="D32" s="35">
        <v>9</v>
      </c>
      <c r="E32" s="35">
        <v>6</v>
      </c>
      <c r="F32" s="35">
        <v>10</v>
      </c>
      <c r="G32" s="35">
        <v>7</v>
      </c>
      <c r="H32" s="35">
        <v>10</v>
      </c>
      <c r="I32" s="35">
        <v>9</v>
      </c>
      <c r="J32" s="35">
        <v>10</v>
      </c>
      <c r="K32" s="35">
        <v>9</v>
      </c>
      <c r="L32" s="35">
        <v>10</v>
      </c>
      <c r="M32" s="35">
        <v>5</v>
      </c>
      <c r="N32" s="35">
        <v>7</v>
      </c>
      <c r="O32" s="35">
        <v>6</v>
      </c>
      <c r="P32" s="35">
        <v>10</v>
      </c>
      <c r="Q32" s="35">
        <v>5</v>
      </c>
      <c r="R32" s="35">
        <v>8</v>
      </c>
      <c r="S32" s="35">
        <v>5</v>
      </c>
      <c r="T32" s="35">
        <v>8</v>
      </c>
      <c r="U32" s="35">
        <v>6</v>
      </c>
      <c r="V32" s="35">
        <v>6</v>
      </c>
      <c r="W32" s="35">
        <v>8</v>
      </c>
      <c r="X32" s="36">
        <f t="shared" si="0"/>
        <v>154</v>
      </c>
      <c r="Y32" s="37">
        <f t="shared" si="1"/>
        <v>77</v>
      </c>
    </row>
    <row r="33" spans="1:25" ht="18" customHeight="1" x14ac:dyDescent="0.3">
      <c r="A33" s="19">
        <v>28</v>
      </c>
      <c r="B33" s="38" t="s">
        <v>232</v>
      </c>
      <c r="C33" s="38" t="s">
        <v>233</v>
      </c>
      <c r="D33" s="35">
        <v>6</v>
      </c>
      <c r="E33" s="35">
        <v>6</v>
      </c>
      <c r="F33" s="35">
        <v>10</v>
      </c>
      <c r="G33" s="35">
        <v>10</v>
      </c>
      <c r="H33" s="35">
        <v>10</v>
      </c>
      <c r="I33" s="35">
        <v>5</v>
      </c>
      <c r="J33" s="35">
        <v>5</v>
      </c>
      <c r="K33" s="35">
        <v>4</v>
      </c>
      <c r="L33" s="35">
        <v>9</v>
      </c>
      <c r="M33" s="35">
        <v>5</v>
      </c>
      <c r="N33" s="35">
        <v>8</v>
      </c>
      <c r="O33" s="35">
        <v>7</v>
      </c>
      <c r="P33" s="35">
        <v>7</v>
      </c>
      <c r="Q33" s="35">
        <v>5</v>
      </c>
      <c r="R33" s="35">
        <v>7</v>
      </c>
      <c r="S33" s="35">
        <v>7</v>
      </c>
      <c r="T33" s="35">
        <v>10</v>
      </c>
      <c r="U33" s="35">
        <v>9</v>
      </c>
      <c r="V33" s="35">
        <v>8</v>
      </c>
      <c r="W33" s="35">
        <v>10</v>
      </c>
      <c r="X33" s="36">
        <f t="shared" si="0"/>
        <v>148</v>
      </c>
      <c r="Y33" s="37">
        <f t="shared" si="1"/>
        <v>74</v>
      </c>
    </row>
    <row r="34" spans="1:25" ht="18" customHeight="1" x14ac:dyDescent="0.3">
      <c r="A34" s="16">
        <v>29</v>
      </c>
      <c r="B34" s="34" t="s">
        <v>234</v>
      </c>
      <c r="C34" s="34" t="s">
        <v>235</v>
      </c>
      <c r="D34" s="35">
        <v>10</v>
      </c>
      <c r="E34" s="35">
        <v>8</v>
      </c>
      <c r="F34" s="35">
        <v>6</v>
      </c>
      <c r="G34" s="35">
        <v>4</v>
      </c>
      <c r="H34" s="35">
        <v>4</v>
      </c>
      <c r="I34" s="35">
        <v>6</v>
      </c>
      <c r="J34" s="35">
        <v>5</v>
      </c>
      <c r="K34" s="35">
        <v>8</v>
      </c>
      <c r="L34" s="35">
        <v>6</v>
      </c>
      <c r="M34" s="35">
        <v>4</v>
      </c>
      <c r="N34" s="35">
        <v>5</v>
      </c>
      <c r="O34" s="35">
        <v>9</v>
      </c>
      <c r="P34" s="35">
        <v>8</v>
      </c>
      <c r="Q34" s="35">
        <v>7</v>
      </c>
      <c r="R34" s="35">
        <v>10</v>
      </c>
      <c r="S34" s="35">
        <v>7</v>
      </c>
      <c r="T34" s="35">
        <v>8</v>
      </c>
      <c r="U34" s="35">
        <v>9</v>
      </c>
      <c r="V34" s="35">
        <v>9</v>
      </c>
      <c r="W34" s="35">
        <v>5</v>
      </c>
      <c r="X34" s="36">
        <f t="shared" si="0"/>
        <v>138</v>
      </c>
      <c r="Y34" s="37">
        <f t="shared" si="1"/>
        <v>69</v>
      </c>
    </row>
    <row r="35" spans="1:25" ht="18" customHeight="1" x14ac:dyDescent="0.3">
      <c r="A35" s="19">
        <v>30</v>
      </c>
      <c r="B35" s="38" t="s">
        <v>236</v>
      </c>
      <c r="C35" s="38" t="s">
        <v>237</v>
      </c>
      <c r="D35" s="35">
        <v>7</v>
      </c>
      <c r="E35" s="35">
        <v>8</v>
      </c>
      <c r="F35" s="35">
        <v>5</v>
      </c>
      <c r="G35" s="35">
        <v>6</v>
      </c>
      <c r="H35" s="35">
        <v>4</v>
      </c>
      <c r="I35" s="35">
        <v>9</v>
      </c>
      <c r="J35" s="35">
        <v>7</v>
      </c>
      <c r="K35" s="35">
        <v>4</v>
      </c>
      <c r="L35" s="35">
        <v>8</v>
      </c>
      <c r="M35" s="35">
        <v>10</v>
      </c>
      <c r="N35" s="35">
        <v>9</v>
      </c>
      <c r="O35" s="35">
        <v>10</v>
      </c>
      <c r="P35" s="35">
        <v>10</v>
      </c>
      <c r="Q35" s="35">
        <v>10</v>
      </c>
      <c r="R35" s="35">
        <v>10</v>
      </c>
      <c r="S35" s="35">
        <v>10</v>
      </c>
      <c r="T35" s="35">
        <v>6</v>
      </c>
      <c r="U35" s="35">
        <v>7</v>
      </c>
      <c r="V35" s="35">
        <v>8</v>
      </c>
      <c r="W35" s="35">
        <v>5</v>
      </c>
      <c r="X35" s="36">
        <f t="shared" si="0"/>
        <v>153</v>
      </c>
      <c r="Y35" s="37">
        <f t="shared" si="1"/>
        <v>76.5</v>
      </c>
    </row>
  </sheetData>
  <mergeCells count="10">
    <mergeCell ref="Y3:Y4"/>
    <mergeCell ref="N3:W3"/>
    <mergeCell ref="D3:H3"/>
    <mergeCell ref="A2:V2"/>
    <mergeCell ref="I3:M3"/>
    <mergeCell ref="A1:V1"/>
    <mergeCell ref="B3:B4"/>
    <mergeCell ref="A3:A4"/>
    <mergeCell ref="C3:C4"/>
    <mergeCell ref="X3:X4"/>
  </mergeCells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zoomScale="24" zoomScaleNormal="24" workbookViewId="0">
      <selection activeCell="N43" sqref="A1:N43"/>
    </sheetView>
  </sheetViews>
  <sheetFormatPr defaultRowHeight="14" x14ac:dyDescent="0.3"/>
  <cols>
    <col min="1" max="1" width="8" style="1" customWidth="1"/>
    <col min="2" max="2" width="20" style="1" customWidth="1"/>
    <col min="3" max="6" width="10" style="1" customWidth="1"/>
    <col min="7" max="7" width="14" style="1" customWidth="1"/>
    <col min="8" max="8" width="10" style="1" customWidth="1"/>
    <col min="9" max="9" width="14" style="1" customWidth="1"/>
    <col min="10" max="10" width="16" style="1" customWidth="1"/>
    <col min="11" max="12" width="12" style="1" customWidth="1"/>
    <col min="13" max="13" width="14" style="1" customWidth="1"/>
    <col min="14" max="14" width="20" style="1" customWidth="1"/>
    <col min="15" max="16384" width="8.7265625" style="1"/>
  </cols>
  <sheetData>
    <row r="1" spans="1:14" ht="36" customHeight="1" x14ac:dyDescent="0.3">
      <c r="A1" s="112" t="s">
        <v>238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</row>
    <row r="2" spans="1:14" ht="28" customHeight="1" x14ac:dyDescent="0.3">
      <c r="A2" s="115" t="s">
        <v>239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</row>
    <row r="4" spans="1:14" x14ac:dyDescent="0.3">
      <c r="A4" s="117" t="s">
        <v>240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1:14" ht="18" customHeight="1" x14ac:dyDescent="0.3">
      <c r="A5" s="39" t="s">
        <v>241</v>
      </c>
      <c r="B5" s="96" t="s">
        <v>242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</row>
    <row r="6" spans="1:14" ht="18" customHeight="1" x14ac:dyDescent="0.3">
      <c r="A6" s="39" t="s">
        <v>243</v>
      </c>
      <c r="B6" s="96" t="s">
        <v>244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</row>
    <row r="7" spans="1:14" ht="18" customHeight="1" x14ac:dyDescent="0.3">
      <c r="A7" s="39" t="s">
        <v>245</v>
      </c>
      <c r="B7" s="96" t="s">
        <v>246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</row>
    <row r="8" spans="1:14" ht="18" customHeight="1" x14ac:dyDescent="0.3">
      <c r="A8" s="39" t="s">
        <v>247</v>
      </c>
      <c r="B8" s="96" t="s">
        <v>248</v>
      </c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</row>
    <row r="9" spans="1:14" ht="18" customHeight="1" x14ac:dyDescent="0.3">
      <c r="A9" s="39" t="s">
        <v>249</v>
      </c>
      <c r="B9" s="96" t="s">
        <v>250</v>
      </c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</row>
    <row r="10" spans="1:14" ht="8" customHeight="1" x14ac:dyDescent="0.3"/>
    <row r="11" spans="1:14" ht="22" customHeight="1" x14ac:dyDescent="0.3">
      <c r="A11" s="101" t="s">
        <v>251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</row>
    <row r="12" spans="1:14" ht="30" customHeight="1" x14ac:dyDescent="0.3">
      <c r="A12" s="40" t="s">
        <v>252</v>
      </c>
      <c r="B12" s="40" t="s">
        <v>253</v>
      </c>
      <c r="C12" s="40" t="s">
        <v>254</v>
      </c>
      <c r="D12" s="40" t="s">
        <v>255</v>
      </c>
      <c r="E12" s="40" t="s">
        <v>256</v>
      </c>
      <c r="F12" s="40" t="s">
        <v>87</v>
      </c>
      <c r="G12" s="40" t="s">
        <v>257</v>
      </c>
      <c r="H12" s="40" t="s">
        <v>258</v>
      </c>
      <c r="I12" s="40" t="s">
        <v>259</v>
      </c>
      <c r="J12" s="40" t="s">
        <v>260</v>
      </c>
    </row>
    <row r="13" spans="1:14" ht="18" customHeight="1" x14ac:dyDescent="0.3">
      <c r="A13" s="16" t="s">
        <v>114</v>
      </c>
      <c r="B13" s="34" t="s">
        <v>261</v>
      </c>
      <c r="C13" s="16">
        <v>10</v>
      </c>
      <c r="D13" s="16">
        <v>6</v>
      </c>
      <c r="E13" s="16">
        <v>24</v>
      </c>
      <c r="F13" s="16">
        <v>30</v>
      </c>
      <c r="G13" s="41">
        <v>80</v>
      </c>
      <c r="H13" s="16">
        <v>70</v>
      </c>
      <c r="I13" s="6" t="s">
        <v>262</v>
      </c>
      <c r="J13" s="34" t="s">
        <v>263</v>
      </c>
    </row>
    <row r="14" spans="1:14" ht="18" customHeight="1" x14ac:dyDescent="0.3">
      <c r="A14" s="19" t="s">
        <v>119</v>
      </c>
      <c r="B14" s="38" t="s">
        <v>264</v>
      </c>
      <c r="C14" s="19">
        <v>10</v>
      </c>
      <c r="D14" s="19">
        <v>6</v>
      </c>
      <c r="E14" s="19">
        <v>24</v>
      </c>
      <c r="F14" s="19">
        <v>30</v>
      </c>
      <c r="G14" s="41">
        <v>80</v>
      </c>
      <c r="H14" s="19">
        <v>70</v>
      </c>
      <c r="I14" s="6" t="s">
        <v>262</v>
      </c>
      <c r="J14" s="38" t="s">
        <v>263</v>
      </c>
    </row>
    <row r="15" spans="1:14" ht="18" customHeight="1" x14ac:dyDescent="0.3">
      <c r="A15" s="16" t="s">
        <v>123</v>
      </c>
      <c r="B15" s="34" t="s">
        <v>265</v>
      </c>
      <c r="C15" s="16">
        <v>10</v>
      </c>
      <c r="D15" s="16">
        <v>6</v>
      </c>
      <c r="E15" s="16">
        <v>19</v>
      </c>
      <c r="F15" s="16">
        <v>30</v>
      </c>
      <c r="G15" s="42">
        <v>63.3</v>
      </c>
      <c r="H15" s="16">
        <v>65</v>
      </c>
      <c r="I15" s="43" t="s">
        <v>266</v>
      </c>
      <c r="J15" s="34" t="s">
        <v>267</v>
      </c>
    </row>
    <row r="16" spans="1:14" ht="18" customHeight="1" x14ac:dyDescent="0.3">
      <c r="A16" s="19" t="s">
        <v>127</v>
      </c>
      <c r="B16" s="38" t="s">
        <v>268</v>
      </c>
      <c r="C16" s="19">
        <v>10</v>
      </c>
      <c r="D16" s="19">
        <v>6</v>
      </c>
      <c r="E16" s="19">
        <v>23</v>
      </c>
      <c r="F16" s="19">
        <v>30</v>
      </c>
      <c r="G16" s="41">
        <v>76.7</v>
      </c>
      <c r="H16" s="19">
        <v>65</v>
      </c>
      <c r="I16" s="6" t="s">
        <v>262</v>
      </c>
      <c r="J16" s="38" t="s">
        <v>263</v>
      </c>
    </row>
    <row r="17" spans="1:14" ht="18" customHeight="1" x14ac:dyDescent="0.3">
      <c r="A17" s="16" t="s">
        <v>131</v>
      </c>
      <c r="B17" s="34" t="s">
        <v>269</v>
      </c>
      <c r="C17" s="16">
        <v>10</v>
      </c>
      <c r="D17" s="16">
        <v>6</v>
      </c>
      <c r="E17" s="16">
        <v>20</v>
      </c>
      <c r="F17" s="16">
        <v>30</v>
      </c>
      <c r="G17" s="42">
        <v>66.7</v>
      </c>
      <c r="H17" s="16">
        <v>70</v>
      </c>
      <c r="I17" s="43" t="s">
        <v>266</v>
      </c>
      <c r="J17" s="34" t="s">
        <v>267</v>
      </c>
    </row>
    <row r="18" spans="1:14" ht="8" customHeight="1" x14ac:dyDescent="0.3"/>
    <row r="19" spans="1:14" ht="22" customHeight="1" x14ac:dyDescent="0.3">
      <c r="A19" s="111" t="s">
        <v>270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</row>
    <row r="20" spans="1:14" ht="30" customHeight="1" x14ac:dyDescent="0.3">
      <c r="A20" s="40" t="s">
        <v>252</v>
      </c>
      <c r="B20" s="40" t="s">
        <v>253</v>
      </c>
      <c r="C20" s="40" t="s">
        <v>254</v>
      </c>
      <c r="D20" s="40" t="s">
        <v>255</v>
      </c>
      <c r="E20" s="40" t="s">
        <v>256</v>
      </c>
      <c r="F20" s="40" t="s">
        <v>87</v>
      </c>
      <c r="G20" s="40" t="s">
        <v>257</v>
      </c>
      <c r="H20" s="40" t="s">
        <v>258</v>
      </c>
      <c r="I20" s="40" t="s">
        <v>259</v>
      </c>
      <c r="J20" s="40" t="s">
        <v>260</v>
      </c>
    </row>
    <row r="21" spans="1:14" ht="18" customHeight="1" x14ac:dyDescent="0.3">
      <c r="A21" s="16" t="s">
        <v>114</v>
      </c>
      <c r="B21" s="34" t="s">
        <v>271</v>
      </c>
      <c r="C21" s="16">
        <v>10</v>
      </c>
      <c r="D21" s="16">
        <v>6</v>
      </c>
      <c r="E21" s="16">
        <v>21</v>
      </c>
      <c r="F21" s="16">
        <v>30</v>
      </c>
      <c r="G21" s="41">
        <v>70</v>
      </c>
      <c r="H21" s="16">
        <v>70</v>
      </c>
      <c r="I21" s="6" t="s">
        <v>262</v>
      </c>
      <c r="J21" s="34" t="s">
        <v>263</v>
      </c>
    </row>
    <row r="22" spans="1:14" ht="18" customHeight="1" x14ac:dyDescent="0.3">
      <c r="A22" s="19" t="s">
        <v>119</v>
      </c>
      <c r="B22" s="38" t="s">
        <v>272</v>
      </c>
      <c r="C22" s="19">
        <v>10</v>
      </c>
      <c r="D22" s="19">
        <v>6</v>
      </c>
      <c r="E22" s="19">
        <v>21</v>
      </c>
      <c r="F22" s="19">
        <v>30</v>
      </c>
      <c r="G22" s="41">
        <v>70</v>
      </c>
      <c r="H22" s="19">
        <v>70</v>
      </c>
      <c r="I22" s="6" t="s">
        <v>262</v>
      </c>
      <c r="J22" s="38" t="s">
        <v>263</v>
      </c>
    </row>
    <row r="23" spans="1:14" ht="18" customHeight="1" x14ac:dyDescent="0.3">
      <c r="A23" s="16" t="s">
        <v>123</v>
      </c>
      <c r="B23" s="34" t="s">
        <v>273</v>
      </c>
      <c r="C23" s="16">
        <v>10</v>
      </c>
      <c r="D23" s="16">
        <v>6</v>
      </c>
      <c r="E23" s="16">
        <v>18</v>
      </c>
      <c r="F23" s="16">
        <v>30</v>
      </c>
      <c r="G23" s="42">
        <v>60</v>
      </c>
      <c r="H23" s="16">
        <v>65</v>
      </c>
      <c r="I23" s="43" t="s">
        <v>266</v>
      </c>
      <c r="J23" s="34" t="s">
        <v>267</v>
      </c>
    </row>
    <row r="24" spans="1:14" ht="18" customHeight="1" x14ac:dyDescent="0.3">
      <c r="A24" s="19" t="s">
        <v>127</v>
      </c>
      <c r="B24" s="38" t="s">
        <v>274</v>
      </c>
      <c r="C24" s="19">
        <v>10</v>
      </c>
      <c r="D24" s="19">
        <v>6</v>
      </c>
      <c r="E24" s="19">
        <v>15</v>
      </c>
      <c r="F24" s="19">
        <v>30</v>
      </c>
      <c r="G24" s="42">
        <v>50</v>
      </c>
      <c r="H24" s="19">
        <v>65</v>
      </c>
      <c r="I24" s="43" t="s">
        <v>266</v>
      </c>
      <c r="J24" s="38" t="s">
        <v>267</v>
      </c>
    </row>
    <row r="25" spans="1:14" ht="18" customHeight="1" x14ac:dyDescent="0.3">
      <c r="A25" s="16" t="s">
        <v>131</v>
      </c>
      <c r="B25" s="34" t="s">
        <v>275</v>
      </c>
      <c r="C25" s="16">
        <v>10</v>
      </c>
      <c r="D25" s="16">
        <v>6</v>
      </c>
      <c r="E25" s="16">
        <v>22</v>
      </c>
      <c r="F25" s="16">
        <v>30</v>
      </c>
      <c r="G25" s="41">
        <v>73.3</v>
      </c>
      <c r="H25" s="16">
        <v>70</v>
      </c>
      <c r="I25" s="6" t="s">
        <v>262</v>
      </c>
      <c r="J25" s="34" t="s">
        <v>263</v>
      </c>
    </row>
    <row r="26" spans="1:14" ht="8" customHeight="1" x14ac:dyDescent="0.3"/>
    <row r="27" spans="1:14" ht="22" customHeight="1" x14ac:dyDescent="0.3">
      <c r="A27" s="116" t="s">
        <v>276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</row>
    <row r="28" spans="1:14" ht="30" customHeight="1" x14ac:dyDescent="0.3">
      <c r="A28" s="40" t="s">
        <v>252</v>
      </c>
      <c r="B28" s="40" t="s">
        <v>253</v>
      </c>
      <c r="C28" s="40" t="s">
        <v>254</v>
      </c>
      <c r="D28" s="40" t="s">
        <v>255</v>
      </c>
      <c r="E28" s="40" t="s">
        <v>256</v>
      </c>
      <c r="F28" s="40" t="s">
        <v>87</v>
      </c>
      <c r="G28" s="40" t="s">
        <v>257</v>
      </c>
      <c r="H28" s="40" t="s">
        <v>258</v>
      </c>
      <c r="I28" s="40" t="s">
        <v>259</v>
      </c>
      <c r="J28" s="40" t="s">
        <v>260</v>
      </c>
    </row>
    <row r="29" spans="1:14" ht="18" customHeight="1" x14ac:dyDescent="0.3">
      <c r="A29" s="16" t="s">
        <v>114</v>
      </c>
      <c r="B29" s="34" t="s">
        <v>277</v>
      </c>
      <c r="C29" s="16">
        <v>20</v>
      </c>
      <c r="D29" s="16">
        <v>12</v>
      </c>
      <c r="E29" s="16">
        <v>24</v>
      </c>
      <c r="F29" s="16">
        <v>30</v>
      </c>
      <c r="G29" s="41">
        <v>80</v>
      </c>
      <c r="H29" s="16">
        <v>70</v>
      </c>
      <c r="I29" s="6" t="s">
        <v>262</v>
      </c>
      <c r="J29" s="34" t="s">
        <v>263</v>
      </c>
    </row>
    <row r="30" spans="1:14" ht="18" customHeight="1" x14ac:dyDescent="0.3">
      <c r="A30" s="19" t="s">
        <v>119</v>
      </c>
      <c r="B30" s="38" t="s">
        <v>278</v>
      </c>
      <c r="C30" s="19">
        <v>20</v>
      </c>
      <c r="D30" s="19">
        <v>12</v>
      </c>
      <c r="E30" s="19">
        <v>26</v>
      </c>
      <c r="F30" s="19">
        <v>30</v>
      </c>
      <c r="G30" s="41">
        <v>86.7</v>
      </c>
      <c r="H30" s="19">
        <v>70</v>
      </c>
      <c r="I30" s="6" t="s">
        <v>262</v>
      </c>
      <c r="J30" s="38" t="s">
        <v>263</v>
      </c>
    </row>
    <row r="31" spans="1:14" ht="18" customHeight="1" x14ac:dyDescent="0.3">
      <c r="A31" s="16" t="s">
        <v>123</v>
      </c>
      <c r="B31" s="34" t="s">
        <v>279</v>
      </c>
      <c r="C31" s="16">
        <v>20</v>
      </c>
      <c r="D31" s="16">
        <v>12</v>
      </c>
      <c r="E31" s="16">
        <v>26</v>
      </c>
      <c r="F31" s="16">
        <v>30</v>
      </c>
      <c r="G31" s="41">
        <v>86.7</v>
      </c>
      <c r="H31" s="16">
        <v>65</v>
      </c>
      <c r="I31" s="6" t="s">
        <v>262</v>
      </c>
      <c r="J31" s="34" t="s">
        <v>263</v>
      </c>
    </row>
    <row r="32" spans="1:14" ht="18" customHeight="1" x14ac:dyDescent="0.3">
      <c r="A32" s="19" t="s">
        <v>127</v>
      </c>
      <c r="B32" s="38" t="s">
        <v>280</v>
      </c>
      <c r="C32" s="19">
        <v>20</v>
      </c>
      <c r="D32" s="19">
        <v>12</v>
      </c>
      <c r="E32" s="19">
        <v>22</v>
      </c>
      <c r="F32" s="19">
        <v>30</v>
      </c>
      <c r="G32" s="41">
        <v>73.3</v>
      </c>
      <c r="H32" s="19">
        <v>65</v>
      </c>
      <c r="I32" s="6" t="s">
        <v>262</v>
      </c>
      <c r="J32" s="38" t="s">
        <v>263</v>
      </c>
    </row>
    <row r="33" spans="1:14" ht="18" customHeight="1" x14ac:dyDescent="0.3">
      <c r="A33" s="16" t="s">
        <v>131</v>
      </c>
      <c r="B33" s="34" t="s">
        <v>281</v>
      </c>
      <c r="C33" s="16">
        <v>20</v>
      </c>
      <c r="D33" s="16">
        <v>12</v>
      </c>
      <c r="E33" s="16">
        <v>19</v>
      </c>
      <c r="F33" s="16">
        <v>30</v>
      </c>
      <c r="G33" s="42">
        <v>63.3</v>
      </c>
      <c r="H33" s="16">
        <v>70</v>
      </c>
      <c r="I33" s="43" t="s">
        <v>266</v>
      </c>
      <c r="J33" s="34" t="s">
        <v>267</v>
      </c>
    </row>
    <row r="34" spans="1:14" ht="18" customHeight="1" x14ac:dyDescent="0.3">
      <c r="A34" s="19" t="s">
        <v>134</v>
      </c>
      <c r="B34" s="38" t="s">
        <v>282</v>
      </c>
      <c r="C34" s="19">
        <v>20</v>
      </c>
      <c r="D34" s="19">
        <v>12</v>
      </c>
      <c r="E34" s="19">
        <v>25</v>
      </c>
      <c r="F34" s="19">
        <v>30</v>
      </c>
      <c r="G34" s="41">
        <v>83.3</v>
      </c>
      <c r="H34" s="19">
        <v>60</v>
      </c>
      <c r="I34" s="6" t="s">
        <v>262</v>
      </c>
      <c r="J34" s="38" t="s">
        <v>263</v>
      </c>
    </row>
    <row r="35" spans="1:14" ht="8" customHeight="1" x14ac:dyDescent="0.3"/>
    <row r="36" spans="1:14" ht="22" customHeight="1" x14ac:dyDescent="0.3">
      <c r="A36" s="102" t="s">
        <v>283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</row>
    <row r="37" spans="1:14" ht="22" customHeight="1" x14ac:dyDescent="0.3">
      <c r="A37" s="3" t="s">
        <v>252</v>
      </c>
      <c r="B37" s="3" t="s">
        <v>284</v>
      </c>
      <c r="C37" s="3" t="s">
        <v>285</v>
      </c>
      <c r="D37" s="3" t="s">
        <v>286</v>
      </c>
      <c r="E37" s="3" t="s">
        <v>287</v>
      </c>
      <c r="F37" s="3" t="s">
        <v>288</v>
      </c>
      <c r="G37" s="3" t="s">
        <v>258</v>
      </c>
      <c r="H37" s="3" t="s">
        <v>289</v>
      </c>
      <c r="I37" s="3" t="s">
        <v>260</v>
      </c>
    </row>
    <row r="38" spans="1:14" ht="20" customHeight="1" x14ac:dyDescent="0.3">
      <c r="A38" s="16" t="s">
        <v>114</v>
      </c>
      <c r="B38" s="44">
        <v>83</v>
      </c>
      <c r="C38" s="44">
        <v>66.400000000000006</v>
      </c>
      <c r="D38" s="44">
        <v>74.7</v>
      </c>
      <c r="E38" s="44">
        <v>62.9</v>
      </c>
      <c r="F38" s="45">
        <v>68.8</v>
      </c>
      <c r="G38" s="16">
        <v>70</v>
      </c>
      <c r="H38" s="43" t="s">
        <v>290</v>
      </c>
      <c r="I38" s="34" t="s">
        <v>291</v>
      </c>
    </row>
    <row r="39" spans="1:14" ht="20" customHeight="1" x14ac:dyDescent="0.3">
      <c r="A39" s="19" t="s">
        <v>119</v>
      </c>
      <c r="B39" s="46">
        <v>83.8</v>
      </c>
      <c r="C39" s="46">
        <v>59</v>
      </c>
      <c r="D39" s="46">
        <v>71.400000000000006</v>
      </c>
      <c r="E39" s="46">
        <v>70.7</v>
      </c>
      <c r="F39" s="47">
        <v>71.099999999999994</v>
      </c>
      <c r="G39" s="19">
        <v>70</v>
      </c>
      <c r="H39" s="6" t="s">
        <v>292</v>
      </c>
      <c r="I39" s="38" t="s">
        <v>293</v>
      </c>
    </row>
    <row r="40" spans="1:14" ht="20" customHeight="1" x14ac:dyDescent="0.3">
      <c r="A40" s="16" t="s">
        <v>123</v>
      </c>
      <c r="B40" s="44">
        <v>74.5</v>
      </c>
      <c r="C40" s="44">
        <v>76.400000000000006</v>
      </c>
      <c r="D40" s="44">
        <v>75.5</v>
      </c>
      <c r="E40" s="44">
        <v>59.8</v>
      </c>
      <c r="F40" s="45">
        <v>67.7</v>
      </c>
      <c r="G40" s="16">
        <v>70</v>
      </c>
      <c r="H40" s="43" t="s">
        <v>290</v>
      </c>
      <c r="I40" s="34" t="s">
        <v>291</v>
      </c>
    </row>
    <row r="41" spans="1:14" ht="20" customHeight="1" x14ac:dyDescent="0.3">
      <c r="A41" s="19" t="s">
        <v>127</v>
      </c>
      <c r="B41" s="46">
        <v>77.099999999999994</v>
      </c>
      <c r="C41" s="46">
        <v>72.5</v>
      </c>
      <c r="D41" s="46">
        <v>74.8</v>
      </c>
      <c r="E41" s="46">
        <v>83.1</v>
      </c>
      <c r="F41" s="47">
        <v>78.900000000000006</v>
      </c>
      <c r="G41" s="19">
        <v>70</v>
      </c>
      <c r="H41" s="6" t="s">
        <v>292</v>
      </c>
      <c r="I41" s="38" t="s">
        <v>293</v>
      </c>
    </row>
    <row r="42" spans="1:14" ht="20" customHeight="1" x14ac:dyDescent="0.3">
      <c r="A42" s="16" t="s">
        <v>131</v>
      </c>
      <c r="B42" s="44">
        <v>56</v>
      </c>
      <c r="C42" s="44">
        <v>88.5</v>
      </c>
      <c r="D42" s="44">
        <v>72.2</v>
      </c>
      <c r="E42" s="44">
        <v>60.7</v>
      </c>
      <c r="F42" s="47">
        <v>66.5</v>
      </c>
      <c r="G42" s="16">
        <v>65</v>
      </c>
      <c r="H42" s="6" t="s">
        <v>292</v>
      </c>
      <c r="I42" s="34" t="s">
        <v>293</v>
      </c>
    </row>
    <row r="43" spans="1:14" ht="20" customHeight="1" x14ac:dyDescent="0.3">
      <c r="A43" s="19" t="s">
        <v>134</v>
      </c>
      <c r="B43" s="46">
        <v>83.5</v>
      </c>
      <c r="C43" s="46">
        <v>72.8</v>
      </c>
      <c r="D43" s="46">
        <v>78.2</v>
      </c>
      <c r="E43" s="46">
        <v>82.6</v>
      </c>
      <c r="F43" s="47">
        <v>80.400000000000006</v>
      </c>
      <c r="G43" s="19">
        <v>65</v>
      </c>
      <c r="H43" s="6" t="s">
        <v>292</v>
      </c>
      <c r="I43" s="38" t="s">
        <v>293</v>
      </c>
    </row>
  </sheetData>
  <mergeCells count="12">
    <mergeCell ref="A36:N36"/>
    <mergeCell ref="A1:N1"/>
    <mergeCell ref="A2:N2"/>
    <mergeCell ref="A19:N19"/>
    <mergeCell ref="A11:N11"/>
    <mergeCell ref="B7:N7"/>
    <mergeCell ref="B6:N6"/>
    <mergeCell ref="B5:N5"/>
    <mergeCell ref="A27:N27"/>
    <mergeCell ref="B9:N9"/>
    <mergeCell ref="A4:N4"/>
    <mergeCell ref="B8:N8"/>
  </mergeCells>
  <pageMargins left="0.75" right="0.75" top="1" bottom="1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zoomScale="64" zoomScaleNormal="64" workbookViewId="0">
      <selection activeCell="M29" sqref="A1:M29"/>
    </sheetView>
  </sheetViews>
  <sheetFormatPr defaultRowHeight="14" x14ac:dyDescent="0.3"/>
  <cols>
    <col min="1" max="1" width="8" style="1" customWidth="1"/>
    <col min="2" max="2" width="35" style="1" customWidth="1"/>
    <col min="3" max="4" width="16" style="1" customWidth="1"/>
    <col min="5" max="5" width="14" style="1" customWidth="1"/>
    <col min="6" max="6" width="18" style="1" customWidth="1"/>
    <col min="7" max="7" width="10" style="1" customWidth="1"/>
    <col min="8" max="8" width="14" style="1" customWidth="1"/>
    <col min="9" max="16384" width="8.7265625" style="1"/>
  </cols>
  <sheetData>
    <row r="1" spans="1:12" ht="36" customHeight="1" x14ac:dyDescent="0.3">
      <c r="A1" s="112" t="s">
        <v>294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ht="28" customHeight="1" x14ac:dyDescent="0.3">
      <c r="A2" s="106" t="s">
        <v>295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4" spans="1:12" ht="22" customHeight="1" x14ac:dyDescent="0.3">
      <c r="A4" s="111" t="s">
        <v>296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</row>
    <row r="5" spans="1:12" ht="30" customHeight="1" x14ac:dyDescent="0.3">
      <c r="A5" s="40" t="s">
        <v>252</v>
      </c>
      <c r="B5" s="40" t="s">
        <v>297</v>
      </c>
      <c r="C5" s="40" t="s">
        <v>298</v>
      </c>
      <c r="D5" s="40" t="s">
        <v>299</v>
      </c>
      <c r="E5" s="40" t="s">
        <v>300</v>
      </c>
      <c r="F5" s="40" t="s">
        <v>301</v>
      </c>
      <c r="G5" s="40" t="s">
        <v>258</v>
      </c>
      <c r="H5" s="40" t="s">
        <v>289</v>
      </c>
    </row>
    <row r="6" spans="1:12" ht="20" customHeight="1" x14ac:dyDescent="0.3">
      <c r="A6" s="16" t="s">
        <v>114</v>
      </c>
      <c r="B6" s="34" t="s">
        <v>302</v>
      </c>
      <c r="C6" s="16">
        <v>28</v>
      </c>
      <c r="D6" s="48">
        <v>93.6</v>
      </c>
      <c r="E6" s="48">
        <v>3.34</v>
      </c>
      <c r="F6" s="41">
        <v>66.8</v>
      </c>
      <c r="G6" s="16">
        <v>60</v>
      </c>
      <c r="H6" s="6" t="s">
        <v>303</v>
      </c>
    </row>
    <row r="7" spans="1:12" ht="20" customHeight="1" x14ac:dyDescent="0.3">
      <c r="A7" s="19" t="s">
        <v>119</v>
      </c>
      <c r="B7" s="38" t="s">
        <v>304</v>
      </c>
      <c r="C7" s="19">
        <v>28</v>
      </c>
      <c r="D7" s="49">
        <v>132.19999999999999</v>
      </c>
      <c r="E7" s="49">
        <v>4.72</v>
      </c>
      <c r="F7" s="41">
        <v>94.4</v>
      </c>
      <c r="G7" s="19">
        <v>60</v>
      </c>
      <c r="H7" s="6" t="s">
        <v>303</v>
      </c>
    </row>
    <row r="8" spans="1:12" ht="20" customHeight="1" x14ac:dyDescent="0.3">
      <c r="A8" s="16" t="s">
        <v>123</v>
      </c>
      <c r="B8" s="34" t="s">
        <v>305</v>
      </c>
      <c r="C8" s="16">
        <v>28</v>
      </c>
      <c r="D8" s="48">
        <v>96.3</v>
      </c>
      <c r="E8" s="48">
        <v>3.44</v>
      </c>
      <c r="F8" s="41">
        <v>68.8</v>
      </c>
      <c r="G8" s="16">
        <v>60</v>
      </c>
      <c r="H8" s="6" t="s">
        <v>303</v>
      </c>
    </row>
    <row r="9" spans="1:12" ht="20" customHeight="1" x14ac:dyDescent="0.3">
      <c r="A9" s="19" t="s">
        <v>127</v>
      </c>
      <c r="B9" s="38" t="s">
        <v>306</v>
      </c>
      <c r="C9" s="19">
        <v>28</v>
      </c>
      <c r="D9" s="49">
        <v>122.7</v>
      </c>
      <c r="E9" s="49">
        <v>4.38</v>
      </c>
      <c r="F9" s="41">
        <v>87.6</v>
      </c>
      <c r="G9" s="19">
        <v>60</v>
      </c>
      <c r="H9" s="6" t="s">
        <v>303</v>
      </c>
    </row>
    <row r="10" spans="1:12" ht="20" customHeight="1" x14ac:dyDescent="0.3">
      <c r="A10" s="16" t="s">
        <v>131</v>
      </c>
      <c r="B10" s="34" t="s">
        <v>307</v>
      </c>
      <c r="C10" s="16">
        <v>28</v>
      </c>
      <c r="D10" s="48">
        <v>127.3</v>
      </c>
      <c r="E10" s="48">
        <v>4.55</v>
      </c>
      <c r="F10" s="41">
        <v>91</v>
      </c>
      <c r="G10" s="16">
        <v>60</v>
      </c>
      <c r="H10" s="6" t="s">
        <v>303</v>
      </c>
    </row>
    <row r="11" spans="1:12" ht="20" customHeight="1" x14ac:dyDescent="0.3">
      <c r="A11" s="19" t="s">
        <v>134</v>
      </c>
      <c r="B11" s="38" t="s">
        <v>308</v>
      </c>
      <c r="C11" s="19">
        <v>28</v>
      </c>
      <c r="D11" s="49">
        <v>123.1</v>
      </c>
      <c r="E11" s="49">
        <v>4.4000000000000004</v>
      </c>
      <c r="F11" s="41">
        <v>88</v>
      </c>
      <c r="G11" s="19">
        <v>60</v>
      </c>
      <c r="H11" s="6" t="s">
        <v>303</v>
      </c>
    </row>
    <row r="12" spans="1:12" ht="8" customHeight="1" x14ac:dyDescent="0.3"/>
    <row r="13" spans="1:12" ht="22" customHeight="1" x14ac:dyDescent="0.3">
      <c r="A13" s="101" t="s">
        <v>309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</row>
    <row r="14" spans="1:12" ht="30" customHeight="1" x14ac:dyDescent="0.3">
      <c r="A14" s="40" t="s">
        <v>252</v>
      </c>
      <c r="B14" s="40" t="s">
        <v>297</v>
      </c>
      <c r="C14" s="40" t="s">
        <v>298</v>
      </c>
      <c r="D14" s="40" t="s">
        <v>299</v>
      </c>
      <c r="E14" s="40" t="s">
        <v>300</v>
      </c>
      <c r="F14" s="40" t="s">
        <v>301</v>
      </c>
      <c r="G14" s="40" t="s">
        <v>258</v>
      </c>
      <c r="H14" s="40" t="s">
        <v>289</v>
      </c>
    </row>
    <row r="15" spans="1:12" ht="20" customHeight="1" x14ac:dyDescent="0.3">
      <c r="A15" s="16" t="s">
        <v>114</v>
      </c>
      <c r="B15" s="34" t="s">
        <v>302</v>
      </c>
      <c r="C15" s="16">
        <v>25</v>
      </c>
      <c r="D15" s="48">
        <v>86.2</v>
      </c>
      <c r="E15" s="48">
        <v>3.45</v>
      </c>
      <c r="F15" s="41">
        <v>69</v>
      </c>
      <c r="G15" s="16">
        <v>60</v>
      </c>
      <c r="H15" s="6" t="s">
        <v>303</v>
      </c>
    </row>
    <row r="16" spans="1:12" ht="20" customHeight="1" x14ac:dyDescent="0.3">
      <c r="A16" s="19" t="s">
        <v>119</v>
      </c>
      <c r="B16" s="38" t="s">
        <v>304</v>
      </c>
      <c r="C16" s="19">
        <v>25</v>
      </c>
      <c r="D16" s="49">
        <v>88.2</v>
      </c>
      <c r="E16" s="49">
        <v>3.53</v>
      </c>
      <c r="F16" s="41">
        <v>70.599999999999994</v>
      </c>
      <c r="G16" s="19">
        <v>60</v>
      </c>
      <c r="H16" s="6" t="s">
        <v>303</v>
      </c>
    </row>
    <row r="17" spans="1:10" ht="20" customHeight="1" x14ac:dyDescent="0.3">
      <c r="A17" s="16" t="s">
        <v>123</v>
      </c>
      <c r="B17" s="34" t="s">
        <v>305</v>
      </c>
      <c r="C17" s="16">
        <v>25</v>
      </c>
      <c r="D17" s="48">
        <v>102</v>
      </c>
      <c r="E17" s="48">
        <v>4.08</v>
      </c>
      <c r="F17" s="41">
        <v>81.599999999999994</v>
      </c>
      <c r="G17" s="16">
        <v>60</v>
      </c>
      <c r="H17" s="6" t="s">
        <v>303</v>
      </c>
    </row>
    <row r="18" spans="1:10" ht="20" customHeight="1" x14ac:dyDescent="0.3">
      <c r="A18" s="19" t="s">
        <v>127</v>
      </c>
      <c r="B18" s="38" t="s">
        <v>306</v>
      </c>
      <c r="C18" s="19">
        <v>25</v>
      </c>
      <c r="D18" s="49">
        <v>111.2</v>
      </c>
      <c r="E18" s="49">
        <v>4.45</v>
      </c>
      <c r="F18" s="41">
        <v>89</v>
      </c>
      <c r="G18" s="19">
        <v>60</v>
      </c>
      <c r="H18" s="6" t="s">
        <v>303</v>
      </c>
    </row>
    <row r="19" spans="1:10" ht="20" customHeight="1" x14ac:dyDescent="0.3">
      <c r="A19" s="16" t="s">
        <v>131</v>
      </c>
      <c r="B19" s="34" t="s">
        <v>307</v>
      </c>
      <c r="C19" s="16">
        <v>25</v>
      </c>
      <c r="D19" s="48">
        <v>99.8</v>
      </c>
      <c r="E19" s="48">
        <v>3.99</v>
      </c>
      <c r="F19" s="41">
        <v>79.8</v>
      </c>
      <c r="G19" s="16">
        <v>60</v>
      </c>
      <c r="H19" s="6" t="s">
        <v>303</v>
      </c>
    </row>
    <row r="20" spans="1:10" ht="20" customHeight="1" x14ac:dyDescent="0.3">
      <c r="A20" s="19" t="s">
        <v>134</v>
      </c>
      <c r="B20" s="38" t="s">
        <v>308</v>
      </c>
      <c r="C20" s="19">
        <v>25</v>
      </c>
      <c r="D20" s="49">
        <v>95.2</v>
      </c>
      <c r="E20" s="49">
        <v>3.81</v>
      </c>
      <c r="F20" s="41">
        <v>76.2</v>
      </c>
      <c r="G20" s="19">
        <v>60</v>
      </c>
      <c r="H20" s="6" t="s">
        <v>303</v>
      </c>
    </row>
    <row r="21" spans="1:10" ht="8" customHeight="1" x14ac:dyDescent="0.3"/>
    <row r="22" spans="1:10" ht="22" customHeight="1" x14ac:dyDescent="0.3">
      <c r="A22" s="102" t="s">
        <v>310</v>
      </c>
      <c r="B22" s="92"/>
      <c r="C22" s="92"/>
      <c r="D22" s="92"/>
      <c r="E22" s="92"/>
      <c r="F22" s="92"/>
      <c r="G22" s="92"/>
      <c r="H22" s="92"/>
      <c r="I22" s="92"/>
      <c r="J22" s="92"/>
    </row>
    <row r="23" spans="1:10" ht="22" customHeight="1" x14ac:dyDescent="0.3">
      <c r="A23" s="3" t="s">
        <v>252</v>
      </c>
      <c r="B23" s="3" t="s">
        <v>311</v>
      </c>
      <c r="C23" s="3" t="s">
        <v>312</v>
      </c>
      <c r="D23" s="3" t="s">
        <v>313</v>
      </c>
      <c r="E23" s="3" t="s">
        <v>258</v>
      </c>
      <c r="F23" s="3" t="s">
        <v>289</v>
      </c>
    </row>
    <row r="24" spans="1:10" ht="20" customHeight="1" x14ac:dyDescent="0.3">
      <c r="A24" s="16" t="s">
        <v>114</v>
      </c>
      <c r="B24" s="44">
        <v>66.8</v>
      </c>
      <c r="C24" s="44">
        <v>71.599999999999994</v>
      </c>
      <c r="D24" s="47">
        <v>68.7</v>
      </c>
      <c r="E24" s="16">
        <v>60</v>
      </c>
      <c r="F24" s="6" t="s">
        <v>292</v>
      </c>
    </row>
    <row r="25" spans="1:10" ht="20" customHeight="1" x14ac:dyDescent="0.3">
      <c r="A25" s="19" t="s">
        <v>119</v>
      </c>
      <c r="B25" s="46">
        <v>94.4</v>
      </c>
      <c r="C25" s="46">
        <v>72.2</v>
      </c>
      <c r="D25" s="47">
        <v>85.5</v>
      </c>
      <c r="E25" s="19">
        <v>60</v>
      </c>
      <c r="F25" s="6" t="s">
        <v>292</v>
      </c>
    </row>
    <row r="26" spans="1:10" ht="20" customHeight="1" x14ac:dyDescent="0.3">
      <c r="A26" s="16" t="s">
        <v>123</v>
      </c>
      <c r="B26" s="44">
        <v>68.8</v>
      </c>
      <c r="C26" s="44">
        <v>81.599999999999994</v>
      </c>
      <c r="D26" s="47">
        <v>73.900000000000006</v>
      </c>
      <c r="E26" s="16">
        <v>60</v>
      </c>
      <c r="F26" s="6" t="s">
        <v>292</v>
      </c>
    </row>
    <row r="27" spans="1:10" ht="20" customHeight="1" x14ac:dyDescent="0.3">
      <c r="A27" s="19" t="s">
        <v>127</v>
      </c>
      <c r="B27" s="46">
        <v>87.6</v>
      </c>
      <c r="C27" s="46">
        <v>72.8</v>
      </c>
      <c r="D27" s="47">
        <v>81.7</v>
      </c>
      <c r="E27" s="19">
        <v>60</v>
      </c>
      <c r="F27" s="6" t="s">
        <v>292</v>
      </c>
    </row>
    <row r="28" spans="1:10" ht="20" customHeight="1" x14ac:dyDescent="0.3">
      <c r="A28" s="16" t="s">
        <v>131</v>
      </c>
      <c r="B28" s="44">
        <v>91</v>
      </c>
      <c r="C28" s="44">
        <v>76</v>
      </c>
      <c r="D28" s="47">
        <v>85</v>
      </c>
      <c r="E28" s="16">
        <v>60</v>
      </c>
      <c r="F28" s="6" t="s">
        <v>292</v>
      </c>
    </row>
    <row r="29" spans="1:10" ht="20" customHeight="1" x14ac:dyDescent="0.3">
      <c r="A29" s="19" t="s">
        <v>134</v>
      </c>
      <c r="B29" s="46">
        <v>88</v>
      </c>
      <c r="C29" s="46">
        <v>79</v>
      </c>
      <c r="D29" s="47">
        <v>84.4</v>
      </c>
      <c r="E29" s="19">
        <v>60</v>
      </c>
      <c r="F29" s="6" t="s">
        <v>292</v>
      </c>
    </row>
  </sheetData>
  <mergeCells count="5">
    <mergeCell ref="A2:L2"/>
    <mergeCell ref="A22:J22"/>
    <mergeCell ref="A1:L1"/>
    <mergeCell ref="A13:L13"/>
    <mergeCell ref="A4:L4"/>
  </mergeCells>
  <pageMargins left="0.75" right="0.75" top="1" bottom="1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showGridLines="0" zoomScale="59" zoomScaleNormal="59" workbookViewId="0">
      <selection activeCell="J16" sqref="A1:J16"/>
    </sheetView>
  </sheetViews>
  <sheetFormatPr defaultRowHeight="14" x14ac:dyDescent="0.3"/>
  <cols>
    <col min="1" max="1" width="8" style="1" customWidth="1"/>
    <col min="2" max="2" width="36" style="1" customWidth="1"/>
    <col min="3" max="5" width="14" style="1" customWidth="1"/>
    <col min="6" max="6" width="10" style="1" customWidth="1"/>
    <col min="7" max="7" width="12" style="1" customWidth="1"/>
    <col min="8" max="8" width="14" style="1" customWidth="1"/>
    <col min="9" max="9" width="16" style="1" customWidth="1"/>
    <col min="10" max="16384" width="8.7265625" style="1"/>
  </cols>
  <sheetData>
    <row r="1" spans="1:10" ht="36" customHeight="1" x14ac:dyDescent="0.3">
      <c r="A1" s="112" t="s">
        <v>314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ht="28" customHeight="1" x14ac:dyDescent="0.3">
      <c r="A2" s="115" t="s">
        <v>315</v>
      </c>
      <c r="B2" s="92"/>
      <c r="C2" s="92"/>
      <c r="D2" s="92"/>
      <c r="E2" s="92"/>
      <c r="F2" s="92"/>
      <c r="G2" s="92"/>
      <c r="H2" s="92"/>
      <c r="I2" s="92"/>
      <c r="J2" s="92"/>
    </row>
    <row r="4" spans="1:10" ht="22" customHeight="1" x14ac:dyDescent="0.3">
      <c r="A4" s="102" t="s">
        <v>316</v>
      </c>
      <c r="B4" s="92"/>
      <c r="C4" s="92"/>
      <c r="D4" s="92"/>
      <c r="E4" s="92"/>
      <c r="F4" s="92"/>
      <c r="G4" s="92"/>
      <c r="H4" s="92"/>
      <c r="I4" s="92"/>
      <c r="J4" s="92"/>
    </row>
    <row r="5" spans="1:10" ht="35" customHeight="1" x14ac:dyDescent="0.3">
      <c r="A5" s="40" t="s">
        <v>252</v>
      </c>
      <c r="B5" s="40" t="s">
        <v>297</v>
      </c>
      <c r="C5" s="40" t="s">
        <v>317</v>
      </c>
      <c r="D5" s="40" t="s">
        <v>318</v>
      </c>
      <c r="E5" s="40" t="s">
        <v>319</v>
      </c>
      <c r="F5" s="40" t="s">
        <v>258</v>
      </c>
      <c r="G5" s="40" t="s">
        <v>320</v>
      </c>
      <c r="H5" s="40" t="s">
        <v>289</v>
      </c>
      <c r="I5" s="40" t="s">
        <v>321</v>
      </c>
    </row>
    <row r="6" spans="1:10" ht="22" customHeight="1" x14ac:dyDescent="0.3">
      <c r="A6" s="16" t="s">
        <v>114</v>
      </c>
      <c r="B6" s="34" t="s">
        <v>302</v>
      </c>
      <c r="C6" s="44">
        <v>80.3</v>
      </c>
      <c r="D6" s="44">
        <v>74</v>
      </c>
      <c r="E6" s="50">
        <v>79</v>
      </c>
      <c r="F6" s="16">
        <v>70</v>
      </c>
      <c r="G6" s="6" t="s">
        <v>322</v>
      </c>
      <c r="H6" s="6" t="s">
        <v>292</v>
      </c>
      <c r="I6" s="6" t="s">
        <v>323</v>
      </c>
    </row>
    <row r="7" spans="1:10" ht="22" customHeight="1" x14ac:dyDescent="0.3">
      <c r="A7" s="19" t="s">
        <v>119</v>
      </c>
      <c r="B7" s="38" t="s">
        <v>304</v>
      </c>
      <c r="C7" s="46">
        <v>75.7</v>
      </c>
      <c r="D7" s="46">
        <v>68.5</v>
      </c>
      <c r="E7" s="50">
        <v>74.3</v>
      </c>
      <c r="F7" s="19">
        <v>70</v>
      </c>
      <c r="G7" s="6" t="s">
        <v>322</v>
      </c>
      <c r="H7" s="6" t="s">
        <v>292</v>
      </c>
      <c r="I7" s="6" t="s">
        <v>323</v>
      </c>
    </row>
    <row r="8" spans="1:10" ht="22" customHeight="1" x14ac:dyDescent="0.3">
      <c r="A8" s="16" t="s">
        <v>123</v>
      </c>
      <c r="B8" s="34" t="s">
        <v>305</v>
      </c>
      <c r="C8" s="44">
        <v>63.3</v>
      </c>
      <c r="D8" s="44">
        <v>65</v>
      </c>
      <c r="E8" s="51">
        <v>63.6</v>
      </c>
      <c r="F8" s="16">
        <v>65</v>
      </c>
      <c r="G8" s="29" t="s">
        <v>324</v>
      </c>
      <c r="H8" s="43" t="s">
        <v>290</v>
      </c>
      <c r="I8" s="28" t="s">
        <v>325</v>
      </c>
    </row>
    <row r="9" spans="1:10" ht="22" customHeight="1" x14ac:dyDescent="0.3">
      <c r="A9" s="19" t="s">
        <v>127</v>
      </c>
      <c r="B9" s="38" t="s">
        <v>306</v>
      </c>
      <c r="C9" s="46">
        <v>60</v>
      </c>
      <c r="D9" s="46">
        <v>62</v>
      </c>
      <c r="E9" s="51">
        <v>60.4</v>
      </c>
      <c r="F9" s="19">
        <v>65</v>
      </c>
      <c r="G9" s="29" t="s">
        <v>324</v>
      </c>
      <c r="H9" s="43" t="s">
        <v>290</v>
      </c>
      <c r="I9" s="28" t="s">
        <v>325</v>
      </c>
    </row>
    <row r="10" spans="1:10" ht="22" customHeight="1" x14ac:dyDescent="0.3">
      <c r="A10" s="16" t="s">
        <v>131</v>
      </c>
      <c r="B10" s="34" t="s">
        <v>307</v>
      </c>
      <c r="C10" s="44">
        <v>82.7</v>
      </c>
      <c r="D10" s="44">
        <v>76</v>
      </c>
      <c r="E10" s="50">
        <v>81.400000000000006</v>
      </c>
      <c r="F10" s="16">
        <v>70</v>
      </c>
      <c r="G10" s="6" t="s">
        <v>322</v>
      </c>
      <c r="H10" s="6" t="s">
        <v>292</v>
      </c>
      <c r="I10" s="6" t="s">
        <v>323</v>
      </c>
    </row>
    <row r="11" spans="1:10" ht="22" customHeight="1" x14ac:dyDescent="0.3">
      <c r="A11" s="19" t="s">
        <v>134</v>
      </c>
      <c r="B11" s="38" t="s">
        <v>308</v>
      </c>
      <c r="C11" s="46">
        <v>58.3</v>
      </c>
      <c r="D11" s="46">
        <v>63</v>
      </c>
      <c r="E11" s="51">
        <v>59.2</v>
      </c>
      <c r="F11" s="19">
        <v>60</v>
      </c>
      <c r="G11" s="43" t="s">
        <v>326</v>
      </c>
      <c r="H11" s="43" t="s">
        <v>290</v>
      </c>
      <c r="I11" s="28" t="s">
        <v>325</v>
      </c>
    </row>
    <row r="12" spans="1:10" ht="8" customHeight="1" x14ac:dyDescent="0.3"/>
    <row r="13" spans="1:10" ht="22" customHeight="1" x14ac:dyDescent="0.3">
      <c r="A13" s="119" t="s">
        <v>327</v>
      </c>
      <c r="B13" s="92"/>
      <c r="C13" s="92"/>
      <c r="D13" s="92"/>
      <c r="E13" s="92"/>
      <c r="F13" s="92"/>
      <c r="G13" s="92"/>
      <c r="H13" s="92"/>
      <c r="I13" s="92"/>
      <c r="J13" s="92"/>
    </row>
    <row r="14" spans="1:10" ht="22" customHeight="1" x14ac:dyDescent="0.3">
      <c r="A14" s="118" t="s">
        <v>328</v>
      </c>
      <c r="B14" s="92"/>
      <c r="C14" s="52">
        <v>70.2</v>
      </c>
      <c r="D14" s="52">
        <v>68.099999999999994</v>
      </c>
      <c r="E14" s="41">
        <v>69.8</v>
      </c>
      <c r="F14" s="52">
        <v>65</v>
      </c>
    </row>
  </sheetData>
  <mergeCells count="5">
    <mergeCell ref="A1:J1"/>
    <mergeCell ref="A14:B14"/>
    <mergeCell ref="A4:J4"/>
    <mergeCell ref="A2:J2"/>
    <mergeCell ref="A13:J13"/>
  </mergeCells>
  <pageMargins left="0.75" right="0.75" top="1" bottom="1" header="0.5" footer="0.5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showGridLines="0" topLeftCell="A19" zoomScale="71" zoomScaleNormal="71" workbookViewId="0">
      <selection activeCell="C9" sqref="C9:P9"/>
    </sheetView>
  </sheetViews>
  <sheetFormatPr defaultRowHeight="14" x14ac:dyDescent="0.3"/>
  <cols>
    <col min="1" max="1" width="8" style="1" customWidth="1"/>
    <col min="2" max="2" width="26.26953125" style="1" customWidth="1"/>
    <col min="3" max="7" width="10" style="1" customWidth="1"/>
    <col min="8" max="8" width="12" style="1" customWidth="1"/>
    <col min="9" max="9" width="10" style="1" customWidth="1"/>
    <col min="10" max="10" width="12" style="1" customWidth="1"/>
    <col min="11" max="12" width="10" style="1" customWidth="1"/>
    <col min="13" max="16384" width="8.7265625" style="1"/>
  </cols>
  <sheetData>
    <row r="1" spans="1:16" ht="36" customHeight="1" x14ac:dyDescent="0.3">
      <c r="A1" s="112" t="s">
        <v>329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16" ht="28" customHeight="1" x14ac:dyDescent="0.3">
      <c r="A2" s="115" t="s">
        <v>330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</row>
    <row r="4" spans="1:16" ht="22" customHeight="1" x14ac:dyDescent="0.3">
      <c r="A4" s="102" t="s">
        <v>331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</row>
    <row r="5" spans="1:16" x14ac:dyDescent="0.3">
      <c r="A5" s="21" t="s">
        <v>332</v>
      </c>
      <c r="B5" s="21" t="s">
        <v>333</v>
      </c>
      <c r="C5" s="122" t="s">
        <v>334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</row>
    <row r="6" spans="1:16" ht="33.5" customHeight="1" x14ac:dyDescent="0.3">
      <c r="A6" s="22" t="s">
        <v>138</v>
      </c>
      <c r="B6" s="154" t="s">
        <v>335</v>
      </c>
      <c r="C6" s="120" t="s">
        <v>336</v>
      </c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</row>
    <row r="7" spans="1:16" ht="33.5" customHeight="1" x14ac:dyDescent="0.3">
      <c r="A7" s="22" t="s">
        <v>139</v>
      </c>
      <c r="B7" s="155" t="s">
        <v>337</v>
      </c>
      <c r="C7" s="121" t="s">
        <v>338</v>
      </c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</row>
    <row r="8" spans="1:16" ht="33.5" customHeight="1" x14ac:dyDescent="0.3">
      <c r="A8" s="22" t="s">
        <v>140</v>
      </c>
      <c r="B8" s="154" t="s">
        <v>339</v>
      </c>
      <c r="C8" s="120" t="s">
        <v>340</v>
      </c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</row>
    <row r="9" spans="1:16" ht="33.5" customHeight="1" x14ac:dyDescent="0.3">
      <c r="A9" s="22" t="s">
        <v>141</v>
      </c>
      <c r="B9" s="155" t="s">
        <v>341</v>
      </c>
      <c r="C9" s="121" t="s">
        <v>342</v>
      </c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</row>
    <row r="10" spans="1:16" ht="33.5" customHeight="1" x14ac:dyDescent="0.3">
      <c r="A10" s="22" t="s">
        <v>142</v>
      </c>
      <c r="B10" s="154" t="s">
        <v>343</v>
      </c>
      <c r="C10" s="120" t="s">
        <v>344</v>
      </c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</row>
    <row r="11" spans="1:16" ht="33.5" customHeight="1" x14ac:dyDescent="0.3">
      <c r="A11" s="22" t="s">
        <v>143</v>
      </c>
      <c r="B11" s="155" t="s">
        <v>345</v>
      </c>
      <c r="C11" s="121" t="s">
        <v>346</v>
      </c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</row>
    <row r="12" spans="1:16" ht="33.5" customHeight="1" x14ac:dyDescent="0.3">
      <c r="A12" s="22" t="s">
        <v>144</v>
      </c>
      <c r="B12" s="154" t="s">
        <v>347</v>
      </c>
      <c r="C12" s="120" t="s">
        <v>348</v>
      </c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</row>
    <row r="13" spans="1:16" ht="33.5" customHeight="1" x14ac:dyDescent="0.3">
      <c r="A13" s="22" t="s">
        <v>145</v>
      </c>
      <c r="B13" s="155" t="s">
        <v>349</v>
      </c>
      <c r="C13" s="121" t="s">
        <v>350</v>
      </c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</row>
    <row r="14" spans="1:16" ht="33.5" customHeight="1" x14ac:dyDescent="0.3">
      <c r="A14" s="22" t="s">
        <v>146</v>
      </c>
      <c r="B14" s="154" t="s">
        <v>351</v>
      </c>
      <c r="C14" s="120" t="s">
        <v>352</v>
      </c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</row>
    <row r="15" spans="1:16" ht="33.5" customHeight="1" x14ac:dyDescent="0.3">
      <c r="A15" s="22" t="s">
        <v>147</v>
      </c>
      <c r="B15" s="155" t="s">
        <v>353</v>
      </c>
      <c r="C15" s="121" t="s">
        <v>354</v>
      </c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</row>
    <row r="16" spans="1:16" ht="33.5" customHeight="1" x14ac:dyDescent="0.3">
      <c r="A16" s="22" t="s">
        <v>148</v>
      </c>
      <c r="B16" s="154" t="s">
        <v>355</v>
      </c>
      <c r="C16" s="120" t="s">
        <v>356</v>
      </c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</row>
    <row r="17" spans="1:16" ht="33.5" customHeight="1" x14ac:dyDescent="0.3">
      <c r="A17" s="22" t="s">
        <v>149</v>
      </c>
      <c r="B17" s="155" t="s">
        <v>357</v>
      </c>
      <c r="C17" s="121" t="s">
        <v>358</v>
      </c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</row>
    <row r="18" spans="1:16" ht="8" customHeight="1" x14ac:dyDescent="0.3"/>
    <row r="19" spans="1:16" ht="22" customHeight="1" x14ac:dyDescent="0.3">
      <c r="A19" s="101" t="s">
        <v>359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</row>
    <row r="20" spans="1:16" ht="28" customHeight="1" x14ac:dyDescent="0.3">
      <c r="A20" s="40" t="s">
        <v>332</v>
      </c>
      <c r="B20" s="40" t="s">
        <v>114</v>
      </c>
      <c r="C20" s="40" t="s">
        <v>119</v>
      </c>
      <c r="D20" s="40" t="s">
        <v>123</v>
      </c>
      <c r="E20" s="40" t="s">
        <v>127</v>
      </c>
      <c r="F20" s="40" t="s">
        <v>131</v>
      </c>
      <c r="G20" s="40" t="s">
        <v>134</v>
      </c>
      <c r="H20" s="40" t="s">
        <v>360</v>
      </c>
      <c r="I20" s="40" t="s">
        <v>361</v>
      </c>
      <c r="J20" s="40" t="s">
        <v>362</v>
      </c>
      <c r="K20" s="40" t="s">
        <v>258</v>
      </c>
      <c r="L20" s="40" t="s">
        <v>289</v>
      </c>
    </row>
    <row r="21" spans="1:16" ht="20" customHeight="1" x14ac:dyDescent="0.3">
      <c r="A21" s="22" t="s">
        <v>138</v>
      </c>
      <c r="B21" s="53">
        <v>3</v>
      </c>
      <c r="C21" s="53">
        <v>3</v>
      </c>
      <c r="D21" s="54">
        <v>2</v>
      </c>
      <c r="E21" s="55">
        <v>1</v>
      </c>
      <c r="F21" s="19" t="s">
        <v>363</v>
      </c>
      <c r="G21" s="19" t="s">
        <v>363</v>
      </c>
      <c r="H21" s="44">
        <v>648.79999999999995</v>
      </c>
      <c r="I21" s="16">
        <v>9</v>
      </c>
      <c r="J21" s="47">
        <v>72.099999999999994</v>
      </c>
      <c r="K21" s="16">
        <v>55</v>
      </c>
      <c r="L21" s="56" t="s">
        <v>364</v>
      </c>
    </row>
    <row r="22" spans="1:16" ht="20" customHeight="1" x14ac:dyDescent="0.3">
      <c r="A22" s="22" t="s">
        <v>139</v>
      </c>
      <c r="B22" s="53">
        <v>3</v>
      </c>
      <c r="C22" s="54">
        <v>2</v>
      </c>
      <c r="D22" s="53">
        <v>3</v>
      </c>
      <c r="E22" s="54">
        <v>2</v>
      </c>
      <c r="F22" s="54">
        <v>2</v>
      </c>
      <c r="G22" s="53">
        <v>3</v>
      </c>
      <c r="H22" s="46">
        <v>1038.5</v>
      </c>
      <c r="I22" s="19">
        <v>15</v>
      </c>
      <c r="J22" s="47">
        <v>69.2</v>
      </c>
      <c r="K22" s="19">
        <v>55</v>
      </c>
      <c r="L22" s="56" t="s">
        <v>364</v>
      </c>
    </row>
    <row r="23" spans="1:16" ht="20" customHeight="1" x14ac:dyDescent="0.3">
      <c r="A23" s="22" t="s">
        <v>140</v>
      </c>
      <c r="B23" s="54">
        <v>2</v>
      </c>
      <c r="C23" s="53">
        <v>3</v>
      </c>
      <c r="D23" s="53">
        <v>3</v>
      </c>
      <c r="E23" s="53">
        <v>3</v>
      </c>
      <c r="F23" s="54">
        <v>2</v>
      </c>
      <c r="G23" s="53">
        <v>3</v>
      </c>
      <c r="H23" s="44">
        <v>1093.7</v>
      </c>
      <c r="I23" s="16">
        <v>16</v>
      </c>
      <c r="J23" s="47">
        <v>68.400000000000006</v>
      </c>
      <c r="K23" s="16">
        <v>55</v>
      </c>
      <c r="L23" s="56" t="s">
        <v>364</v>
      </c>
    </row>
    <row r="24" spans="1:16" ht="20" customHeight="1" x14ac:dyDescent="0.3">
      <c r="A24" s="22" t="s">
        <v>141</v>
      </c>
      <c r="B24" s="55">
        <v>1</v>
      </c>
      <c r="C24" s="54">
        <v>2</v>
      </c>
      <c r="D24" s="53">
        <v>3</v>
      </c>
      <c r="E24" s="53">
        <v>3</v>
      </c>
      <c r="F24" s="54">
        <v>2</v>
      </c>
      <c r="G24" s="53">
        <v>3</v>
      </c>
      <c r="H24" s="46">
        <v>939.5</v>
      </c>
      <c r="I24" s="19">
        <v>14</v>
      </c>
      <c r="J24" s="47">
        <v>67.099999999999994</v>
      </c>
      <c r="K24" s="19">
        <v>55</v>
      </c>
      <c r="L24" s="56" t="s">
        <v>364</v>
      </c>
    </row>
    <row r="25" spans="1:16" ht="20" customHeight="1" x14ac:dyDescent="0.3">
      <c r="A25" s="22" t="s">
        <v>142</v>
      </c>
      <c r="B25" s="19" t="s">
        <v>363</v>
      </c>
      <c r="C25" s="55">
        <v>1</v>
      </c>
      <c r="D25" s="55">
        <v>1</v>
      </c>
      <c r="E25" s="54">
        <v>2</v>
      </c>
      <c r="F25" s="53">
        <v>3</v>
      </c>
      <c r="G25" s="54">
        <v>2</v>
      </c>
      <c r="H25" s="44">
        <v>621.5</v>
      </c>
      <c r="I25" s="16">
        <v>9</v>
      </c>
      <c r="J25" s="47">
        <v>69.099999999999994</v>
      </c>
      <c r="K25" s="16">
        <v>55</v>
      </c>
      <c r="L25" s="56" t="s">
        <v>364</v>
      </c>
    </row>
    <row r="26" spans="1:16" ht="20" customHeight="1" x14ac:dyDescent="0.3">
      <c r="A26" s="22" t="s">
        <v>143</v>
      </c>
      <c r="B26" s="19" t="s">
        <v>363</v>
      </c>
      <c r="C26" s="19" t="s">
        <v>363</v>
      </c>
      <c r="D26" s="19" t="s">
        <v>363</v>
      </c>
      <c r="E26" s="55">
        <v>1</v>
      </c>
      <c r="F26" s="54">
        <v>2</v>
      </c>
      <c r="G26" s="55">
        <v>1</v>
      </c>
      <c r="H26" s="46">
        <v>282.7</v>
      </c>
      <c r="I26" s="19">
        <v>4</v>
      </c>
      <c r="J26" s="47">
        <v>70.7</v>
      </c>
      <c r="K26" s="19">
        <v>55</v>
      </c>
      <c r="L26" s="56" t="s">
        <v>364</v>
      </c>
    </row>
    <row r="27" spans="1:16" ht="20" customHeight="1" x14ac:dyDescent="0.3">
      <c r="A27" s="22" t="s">
        <v>144</v>
      </c>
      <c r="B27" s="19" t="s">
        <v>363</v>
      </c>
      <c r="C27" s="19" t="s">
        <v>363</v>
      </c>
      <c r="D27" s="19" t="s">
        <v>363</v>
      </c>
      <c r="E27" s="19" t="s">
        <v>363</v>
      </c>
      <c r="F27" s="19" t="s">
        <v>363</v>
      </c>
      <c r="G27" s="19" t="s">
        <v>363</v>
      </c>
      <c r="H27" s="44">
        <v>0</v>
      </c>
      <c r="I27" s="16">
        <v>0</v>
      </c>
      <c r="J27" s="45">
        <v>0</v>
      </c>
      <c r="K27" s="16">
        <v>55</v>
      </c>
      <c r="L27" s="57" t="s">
        <v>365</v>
      </c>
    </row>
    <row r="28" spans="1:16" ht="20" customHeight="1" x14ac:dyDescent="0.3">
      <c r="A28" s="22" t="s">
        <v>145</v>
      </c>
      <c r="B28" s="55">
        <v>1</v>
      </c>
      <c r="C28" s="55">
        <v>1</v>
      </c>
      <c r="D28" s="55">
        <v>1</v>
      </c>
      <c r="E28" s="55">
        <v>1</v>
      </c>
      <c r="F28" s="54">
        <v>2</v>
      </c>
      <c r="G28" s="55">
        <v>1</v>
      </c>
      <c r="H28" s="46">
        <v>500</v>
      </c>
      <c r="I28" s="19">
        <v>7</v>
      </c>
      <c r="J28" s="47">
        <v>71.400000000000006</v>
      </c>
      <c r="K28" s="19">
        <v>55</v>
      </c>
      <c r="L28" s="56" t="s">
        <v>364</v>
      </c>
    </row>
    <row r="29" spans="1:16" ht="20" customHeight="1" x14ac:dyDescent="0.3">
      <c r="A29" s="22" t="s">
        <v>146</v>
      </c>
      <c r="B29" s="19" t="s">
        <v>363</v>
      </c>
      <c r="C29" s="19" t="s">
        <v>363</v>
      </c>
      <c r="D29" s="19" t="s">
        <v>363</v>
      </c>
      <c r="E29" s="19" t="s">
        <v>363</v>
      </c>
      <c r="F29" s="55">
        <v>1</v>
      </c>
      <c r="G29" s="19" t="s">
        <v>363</v>
      </c>
      <c r="H29" s="44">
        <v>81.7</v>
      </c>
      <c r="I29" s="16">
        <v>1</v>
      </c>
      <c r="J29" s="47">
        <v>81.7</v>
      </c>
      <c r="K29" s="16">
        <v>55</v>
      </c>
      <c r="L29" s="56" t="s">
        <v>364</v>
      </c>
    </row>
    <row r="30" spans="1:16" ht="20" customHeight="1" x14ac:dyDescent="0.3">
      <c r="A30" s="22" t="s">
        <v>147</v>
      </c>
      <c r="B30" s="19" t="s">
        <v>363</v>
      </c>
      <c r="C30" s="19" t="s">
        <v>363</v>
      </c>
      <c r="D30" s="19" t="s">
        <v>363</v>
      </c>
      <c r="E30" s="19" t="s">
        <v>363</v>
      </c>
      <c r="F30" s="19" t="s">
        <v>363</v>
      </c>
      <c r="G30" s="19" t="s">
        <v>363</v>
      </c>
      <c r="H30" s="46">
        <v>0</v>
      </c>
      <c r="I30" s="19">
        <v>0</v>
      </c>
      <c r="J30" s="45">
        <v>0</v>
      </c>
      <c r="K30" s="19">
        <v>55</v>
      </c>
      <c r="L30" s="57" t="s">
        <v>365</v>
      </c>
    </row>
    <row r="31" spans="1:16" ht="20" customHeight="1" x14ac:dyDescent="0.3">
      <c r="A31" s="22" t="s">
        <v>148</v>
      </c>
      <c r="B31" s="54">
        <v>2</v>
      </c>
      <c r="C31" s="54">
        <v>2</v>
      </c>
      <c r="D31" s="55">
        <v>1</v>
      </c>
      <c r="E31" s="55">
        <v>1</v>
      </c>
      <c r="F31" s="54">
        <v>2</v>
      </c>
      <c r="G31" s="54">
        <v>2</v>
      </c>
      <c r="H31" s="44">
        <v>713.5</v>
      </c>
      <c r="I31" s="16">
        <v>10</v>
      </c>
      <c r="J31" s="47">
        <v>71.3</v>
      </c>
      <c r="K31" s="16">
        <v>55</v>
      </c>
      <c r="L31" s="56" t="s">
        <v>364</v>
      </c>
    </row>
    <row r="32" spans="1:16" ht="20" customHeight="1" x14ac:dyDescent="0.3">
      <c r="A32" s="22" t="s">
        <v>149</v>
      </c>
      <c r="B32" s="55">
        <v>1</v>
      </c>
      <c r="C32" s="55">
        <v>1</v>
      </c>
      <c r="D32" s="55">
        <v>1</v>
      </c>
      <c r="E32" s="55">
        <v>1</v>
      </c>
      <c r="F32" s="54">
        <v>2</v>
      </c>
      <c r="G32" s="54">
        <v>2</v>
      </c>
      <c r="H32" s="46">
        <v>559.29999999999995</v>
      </c>
      <c r="I32" s="19">
        <v>8</v>
      </c>
      <c r="J32" s="47">
        <v>69.900000000000006</v>
      </c>
      <c r="K32" s="19">
        <v>55</v>
      </c>
      <c r="L32" s="56" t="s">
        <v>364</v>
      </c>
    </row>
  </sheetData>
  <mergeCells count="17">
    <mergeCell ref="A19:P19"/>
    <mergeCell ref="C13:P13"/>
    <mergeCell ref="A2:P2"/>
    <mergeCell ref="C9:P9"/>
    <mergeCell ref="C17:P17"/>
    <mergeCell ref="C8:P8"/>
    <mergeCell ref="C16:P16"/>
    <mergeCell ref="C15:P15"/>
    <mergeCell ref="C14:P14"/>
    <mergeCell ref="A1:P1"/>
    <mergeCell ref="C12:P12"/>
    <mergeCell ref="C6:P6"/>
    <mergeCell ref="C7:P7"/>
    <mergeCell ref="C10:P10"/>
    <mergeCell ref="A4:P4"/>
    <mergeCell ref="C11:P11"/>
    <mergeCell ref="C5:P5"/>
  </mergeCells>
  <pageMargins left="0.75" right="0.75" top="1" bottom="1" header="0.5" footer="0.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zoomScale="52" zoomScaleNormal="52" workbookViewId="0">
      <selection activeCell="K26" sqref="A1:K26"/>
    </sheetView>
  </sheetViews>
  <sheetFormatPr defaultRowHeight="14" x14ac:dyDescent="0.3"/>
  <cols>
    <col min="1" max="1" width="8" style="1" customWidth="1"/>
    <col min="2" max="2" width="30" style="1" customWidth="1"/>
    <col min="3" max="5" width="10" style="1" customWidth="1"/>
    <col min="6" max="6" width="16" style="1" customWidth="1"/>
    <col min="7" max="7" width="10" style="1" customWidth="1"/>
    <col min="8" max="8" width="30" style="1" customWidth="1"/>
    <col min="9" max="16384" width="8.7265625" style="1"/>
  </cols>
  <sheetData>
    <row r="1" spans="1:10" ht="36" customHeight="1" x14ac:dyDescent="0.3">
      <c r="A1" s="112" t="s">
        <v>366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ht="28" customHeight="1" x14ac:dyDescent="0.3">
      <c r="A2" s="115" t="s">
        <v>367</v>
      </c>
      <c r="B2" s="92"/>
      <c r="C2" s="92"/>
      <c r="D2" s="92"/>
      <c r="E2" s="92"/>
      <c r="F2" s="92"/>
      <c r="G2" s="92"/>
      <c r="H2" s="92"/>
      <c r="I2" s="92"/>
      <c r="J2" s="92"/>
    </row>
    <row r="4" spans="1:10" ht="22" customHeight="1" x14ac:dyDescent="0.3">
      <c r="A4" s="102" t="s">
        <v>368</v>
      </c>
      <c r="B4" s="92"/>
      <c r="C4" s="92"/>
      <c r="D4" s="92"/>
      <c r="E4" s="92"/>
      <c r="F4" s="92"/>
      <c r="G4" s="92"/>
      <c r="H4" s="92"/>
      <c r="I4" s="92"/>
      <c r="J4" s="92"/>
    </row>
    <row r="5" spans="1:10" ht="28" customHeight="1" x14ac:dyDescent="0.3">
      <c r="A5" s="40" t="s">
        <v>252</v>
      </c>
      <c r="B5" s="40" t="s">
        <v>297</v>
      </c>
      <c r="C5" s="40" t="s">
        <v>258</v>
      </c>
      <c r="D5" s="40" t="s">
        <v>369</v>
      </c>
      <c r="E5" s="40" t="s">
        <v>370</v>
      </c>
      <c r="F5" s="40" t="s">
        <v>371</v>
      </c>
      <c r="G5" s="40" t="s">
        <v>372</v>
      </c>
      <c r="H5" s="40" t="s">
        <v>373</v>
      </c>
    </row>
    <row r="6" spans="1:10" ht="20" customHeight="1" x14ac:dyDescent="0.3">
      <c r="A6" s="16" t="s">
        <v>114</v>
      </c>
      <c r="B6" s="34" t="s">
        <v>302</v>
      </c>
      <c r="C6" s="16">
        <v>70</v>
      </c>
      <c r="D6" s="44">
        <v>79.5</v>
      </c>
      <c r="E6" s="41">
        <v>-9.5</v>
      </c>
      <c r="F6" s="6" t="s">
        <v>292</v>
      </c>
      <c r="G6" s="6" t="s">
        <v>326</v>
      </c>
      <c r="H6" s="58" t="s">
        <v>374</v>
      </c>
    </row>
    <row r="7" spans="1:10" ht="20" customHeight="1" x14ac:dyDescent="0.3">
      <c r="A7" s="19" t="s">
        <v>119</v>
      </c>
      <c r="B7" s="38" t="s">
        <v>304</v>
      </c>
      <c r="C7" s="19">
        <v>70</v>
      </c>
      <c r="D7" s="46">
        <v>74.7</v>
      </c>
      <c r="E7" s="41">
        <v>-4.7</v>
      </c>
      <c r="F7" s="6" t="s">
        <v>292</v>
      </c>
      <c r="G7" s="6" t="s">
        <v>326</v>
      </c>
      <c r="H7" s="58" t="s">
        <v>374</v>
      </c>
    </row>
    <row r="8" spans="1:10" ht="20" customHeight="1" x14ac:dyDescent="0.3">
      <c r="A8" s="16" t="s">
        <v>123</v>
      </c>
      <c r="B8" s="34" t="s">
        <v>305</v>
      </c>
      <c r="C8" s="16">
        <v>65</v>
      </c>
      <c r="D8" s="44">
        <v>63.1</v>
      </c>
      <c r="E8" s="59">
        <v>1.9</v>
      </c>
      <c r="F8" s="29" t="s">
        <v>375</v>
      </c>
      <c r="G8" s="29" t="s">
        <v>324</v>
      </c>
      <c r="H8" s="60" t="s">
        <v>376</v>
      </c>
    </row>
    <row r="9" spans="1:10" ht="20" customHeight="1" x14ac:dyDescent="0.3">
      <c r="A9" s="19" t="s">
        <v>127</v>
      </c>
      <c r="B9" s="38" t="s">
        <v>306</v>
      </c>
      <c r="C9" s="19">
        <v>65</v>
      </c>
      <c r="D9" s="46">
        <v>60</v>
      </c>
      <c r="E9" s="59">
        <v>5</v>
      </c>
      <c r="F9" s="29" t="s">
        <v>375</v>
      </c>
      <c r="G9" s="29" t="s">
        <v>324</v>
      </c>
      <c r="H9" s="60" t="s">
        <v>376</v>
      </c>
    </row>
    <row r="10" spans="1:10" ht="20" customHeight="1" x14ac:dyDescent="0.3">
      <c r="A10" s="16" t="s">
        <v>131</v>
      </c>
      <c r="B10" s="34" t="s">
        <v>307</v>
      </c>
      <c r="C10" s="16">
        <v>70</v>
      </c>
      <c r="D10" s="44">
        <v>81.7</v>
      </c>
      <c r="E10" s="41">
        <v>-11.7</v>
      </c>
      <c r="F10" s="6" t="s">
        <v>292</v>
      </c>
      <c r="G10" s="6" t="s">
        <v>326</v>
      </c>
      <c r="H10" s="58" t="s">
        <v>374</v>
      </c>
    </row>
    <row r="11" spans="1:10" ht="20" customHeight="1" x14ac:dyDescent="0.3">
      <c r="A11" s="19" t="s">
        <v>134</v>
      </c>
      <c r="B11" s="38" t="s">
        <v>308</v>
      </c>
      <c r="C11" s="19">
        <v>60</v>
      </c>
      <c r="D11" s="46">
        <v>59.3</v>
      </c>
      <c r="E11" s="59">
        <v>0.7</v>
      </c>
      <c r="F11" s="29" t="s">
        <v>375</v>
      </c>
      <c r="G11" s="29" t="s">
        <v>324</v>
      </c>
      <c r="H11" s="60" t="s">
        <v>376</v>
      </c>
    </row>
    <row r="12" spans="1:10" ht="8" customHeight="1" x14ac:dyDescent="0.3"/>
    <row r="13" spans="1:10" ht="22" customHeight="1" x14ac:dyDescent="0.3">
      <c r="A13" s="102" t="s">
        <v>377</v>
      </c>
      <c r="B13" s="92"/>
      <c r="C13" s="92"/>
      <c r="D13" s="92"/>
      <c r="E13" s="92"/>
      <c r="F13" s="92"/>
      <c r="G13" s="92"/>
      <c r="H13" s="92"/>
      <c r="I13" s="92"/>
      <c r="J13" s="92"/>
    </row>
    <row r="14" spans="1:10" ht="28" customHeight="1" x14ac:dyDescent="0.3">
      <c r="A14" s="40" t="s">
        <v>252</v>
      </c>
      <c r="B14" s="40" t="s">
        <v>297</v>
      </c>
      <c r="C14" s="40" t="s">
        <v>258</v>
      </c>
      <c r="D14" s="40" t="s">
        <v>369</v>
      </c>
      <c r="E14" s="40" t="s">
        <v>370</v>
      </c>
      <c r="F14" s="40" t="s">
        <v>371</v>
      </c>
      <c r="G14" s="40" t="s">
        <v>372</v>
      </c>
      <c r="H14" s="40" t="s">
        <v>378</v>
      </c>
    </row>
    <row r="15" spans="1:10" ht="20" customHeight="1" x14ac:dyDescent="0.3">
      <c r="A15" s="16" t="s">
        <v>138</v>
      </c>
      <c r="B15" s="34" t="s">
        <v>335</v>
      </c>
      <c r="C15" s="16">
        <v>55</v>
      </c>
      <c r="D15" s="44">
        <v>72.5</v>
      </c>
      <c r="E15" s="41">
        <v>-17.5</v>
      </c>
      <c r="F15" s="6" t="s">
        <v>292</v>
      </c>
      <c r="G15" s="6" t="s">
        <v>326</v>
      </c>
      <c r="H15" s="61" t="s">
        <v>379</v>
      </c>
    </row>
    <row r="16" spans="1:10" ht="20" customHeight="1" x14ac:dyDescent="0.3">
      <c r="A16" s="19" t="s">
        <v>139</v>
      </c>
      <c r="B16" s="38" t="s">
        <v>337</v>
      </c>
      <c r="C16" s="19">
        <v>55</v>
      </c>
      <c r="D16" s="46">
        <v>68</v>
      </c>
      <c r="E16" s="41">
        <v>-13</v>
      </c>
      <c r="F16" s="6" t="s">
        <v>292</v>
      </c>
      <c r="G16" s="6" t="s">
        <v>326</v>
      </c>
      <c r="H16" s="61" t="s">
        <v>379</v>
      </c>
    </row>
    <row r="17" spans="1:8" ht="20" customHeight="1" x14ac:dyDescent="0.3">
      <c r="A17" s="16" t="s">
        <v>140</v>
      </c>
      <c r="B17" s="34" t="s">
        <v>339</v>
      </c>
      <c r="C17" s="16">
        <v>55</v>
      </c>
      <c r="D17" s="44">
        <v>65.3</v>
      </c>
      <c r="E17" s="41">
        <v>-10.3</v>
      </c>
      <c r="F17" s="6" t="s">
        <v>292</v>
      </c>
      <c r="G17" s="6" t="s">
        <v>326</v>
      </c>
      <c r="H17" s="61" t="s">
        <v>379</v>
      </c>
    </row>
    <row r="18" spans="1:8" ht="20" customHeight="1" x14ac:dyDescent="0.3">
      <c r="A18" s="19" t="s">
        <v>141</v>
      </c>
      <c r="B18" s="38" t="s">
        <v>341</v>
      </c>
      <c r="C18" s="19">
        <v>50</v>
      </c>
      <c r="D18" s="46">
        <v>63.1</v>
      </c>
      <c r="E18" s="41">
        <v>-13.1</v>
      </c>
      <c r="F18" s="6" t="s">
        <v>292</v>
      </c>
      <c r="G18" s="6" t="s">
        <v>326</v>
      </c>
      <c r="H18" s="61" t="s">
        <v>379</v>
      </c>
    </row>
    <row r="19" spans="1:8" ht="20" customHeight="1" x14ac:dyDescent="0.3">
      <c r="A19" s="16" t="s">
        <v>142</v>
      </c>
      <c r="B19" s="34" t="s">
        <v>343</v>
      </c>
      <c r="C19" s="16">
        <v>50</v>
      </c>
      <c r="D19" s="44">
        <v>57.8</v>
      </c>
      <c r="E19" s="41">
        <v>-7.8</v>
      </c>
      <c r="F19" s="6" t="s">
        <v>292</v>
      </c>
      <c r="G19" s="6" t="s">
        <v>326</v>
      </c>
      <c r="H19" s="61" t="s">
        <v>379</v>
      </c>
    </row>
    <row r="20" spans="1:8" ht="20" customHeight="1" x14ac:dyDescent="0.3">
      <c r="A20" s="19" t="s">
        <v>143</v>
      </c>
      <c r="B20" s="38" t="s">
        <v>345</v>
      </c>
      <c r="C20" s="19">
        <v>50</v>
      </c>
      <c r="D20" s="46">
        <v>48.5</v>
      </c>
      <c r="E20" s="59">
        <v>1.5</v>
      </c>
      <c r="F20" s="29" t="s">
        <v>375</v>
      </c>
      <c r="G20" s="29" t="s">
        <v>324</v>
      </c>
      <c r="H20" s="62" t="s">
        <v>380</v>
      </c>
    </row>
    <row r="21" spans="1:8" ht="20" customHeight="1" x14ac:dyDescent="0.3">
      <c r="A21" s="16" t="s">
        <v>144</v>
      </c>
      <c r="B21" s="34" t="s">
        <v>347</v>
      </c>
      <c r="C21" s="16">
        <v>50</v>
      </c>
      <c r="D21" s="44">
        <v>0</v>
      </c>
      <c r="E21" s="63">
        <v>0</v>
      </c>
      <c r="F21" s="33" t="s">
        <v>381</v>
      </c>
      <c r="G21" s="33" t="s">
        <v>382</v>
      </c>
      <c r="H21" s="64" t="s">
        <v>383</v>
      </c>
    </row>
    <row r="22" spans="1:8" ht="20" customHeight="1" x14ac:dyDescent="0.3">
      <c r="A22" s="19" t="s">
        <v>145</v>
      </c>
      <c r="B22" s="38" t="s">
        <v>349</v>
      </c>
      <c r="C22" s="19">
        <v>50</v>
      </c>
      <c r="D22" s="46">
        <v>52</v>
      </c>
      <c r="E22" s="41">
        <v>-2</v>
      </c>
      <c r="F22" s="6" t="s">
        <v>292</v>
      </c>
      <c r="G22" s="6" t="s">
        <v>326</v>
      </c>
      <c r="H22" s="61" t="s">
        <v>379</v>
      </c>
    </row>
    <row r="23" spans="1:8" ht="20" customHeight="1" x14ac:dyDescent="0.3">
      <c r="A23" s="16" t="s">
        <v>146</v>
      </c>
      <c r="B23" s="34" t="s">
        <v>351</v>
      </c>
      <c r="C23" s="16">
        <v>50</v>
      </c>
      <c r="D23" s="44">
        <v>45</v>
      </c>
      <c r="E23" s="59">
        <v>5</v>
      </c>
      <c r="F23" s="29" t="s">
        <v>375</v>
      </c>
      <c r="G23" s="29" t="s">
        <v>324</v>
      </c>
      <c r="H23" s="62" t="s">
        <v>380</v>
      </c>
    </row>
    <row r="24" spans="1:8" ht="20" customHeight="1" x14ac:dyDescent="0.3">
      <c r="A24" s="19" t="s">
        <v>147</v>
      </c>
      <c r="B24" s="38" t="s">
        <v>353</v>
      </c>
      <c r="C24" s="19">
        <v>50</v>
      </c>
      <c r="D24" s="46">
        <v>0</v>
      </c>
      <c r="E24" s="63">
        <v>0</v>
      </c>
      <c r="F24" s="33" t="s">
        <v>381</v>
      </c>
      <c r="G24" s="33" t="s">
        <v>382</v>
      </c>
      <c r="H24" s="64" t="s">
        <v>383</v>
      </c>
    </row>
    <row r="25" spans="1:8" ht="20" customHeight="1" x14ac:dyDescent="0.3">
      <c r="A25" s="16" t="s">
        <v>148</v>
      </c>
      <c r="B25" s="34" t="s">
        <v>355</v>
      </c>
      <c r="C25" s="16">
        <v>50</v>
      </c>
      <c r="D25" s="44">
        <v>61.5</v>
      </c>
      <c r="E25" s="41">
        <v>-11.5</v>
      </c>
      <c r="F25" s="6" t="s">
        <v>292</v>
      </c>
      <c r="G25" s="6" t="s">
        <v>326</v>
      </c>
      <c r="H25" s="61" t="s">
        <v>379</v>
      </c>
    </row>
    <row r="26" spans="1:8" ht="20" customHeight="1" x14ac:dyDescent="0.3">
      <c r="A26" s="19" t="s">
        <v>149</v>
      </c>
      <c r="B26" s="38" t="s">
        <v>357</v>
      </c>
      <c r="C26" s="19">
        <v>50</v>
      </c>
      <c r="D26" s="46">
        <v>60</v>
      </c>
      <c r="E26" s="41">
        <v>-10</v>
      </c>
      <c r="F26" s="6" t="s">
        <v>292</v>
      </c>
      <c r="G26" s="6" t="s">
        <v>326</v>
      </c>
      <c r="H26" s="61" t="s">
        <v>379</v>
      </c>
    </row>
  </sheetData>
  <mergeCells count="4">
    <mergeCell ref="A1:J1"/>
    <mergeCell ref="A4:J4"/>
    <mergeCell ref="A13:J13"/>
    <mergeCell ref="A2:J2"/>
  </mergeCells>
  <pageMargins left="0.75" right="0.75" top="1" bottom="1" header="0.5" footer="0.5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showGridLines="0" zoomScale="42" zoomScaleNormal="42" workbookViewId="0">
      <selection activeCell="J14" sqref="A1:L15"/>
    </sheetView>
  </sheetViews>
  <sheetFormatPr defaultRowHeight="14" x14ac:dyDescent="0.3"/>
  <cols>
    <col min="1" max="1" width="8" style="1" customWidth="1"/>
    <col min="2" max="3" width="10" style="1" customWidth="1"/>
    <col min="4" max="4" width="8" style="1" customWidth="1"/>
    <col min="5" max="5" width="28" style="1" customWidth="1"/>
    <col min="6" max="6" width="30" style="1" customWidth="1"/>
    <col min="7" max="7" width="18" style="1" customWidth="1"/>
    <col min="8" max="8" width="14" style="1" customWidth="1"/>
    <col min="9" max="9" width="22" style="1" customWidth="1"/>
    <col min="10" max="10" width="14" style="1" customWidth="1"/>
    <col min="11" max="11" width="12" style="1" customWidth="1"/>
    <col min="12" max="12" width="14" style="1" customWidth="1"/>
    <col min="13" max="16384" width="8.7265625" style="1"/>
  </cols>
  <sheetData>
    <row r="1" spans="1:12" ht="36" customHeight="1" x14ac:dyDescent="0.3">
      <c r="A1" s="112" t="s">
        <v>384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ht="28" customHeight="1" x14ac:dyDescent="0.3">
      <c r="A2" s="125" t="s">
        <v>385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4" spans="1:12" ht="22" customHeight="1" x14ac:dyDescent="0.3">
      <c r="A4" s="116" t="s">
        <v>386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</row>
    <row r="5" spans="1:12" ht="35" customHeight="1" x14ac:dyDescent="0.3">
      <c r="A5" s="21" t="s">
        <v>387</v>
      </c>
      <c r="B5" s="21" t="s">
        <v>369</v>
      </c>
      <c r="C5" s="21" t="s">
        <v>258</v>
      </c>
      <c r="D5" s="21" t="s">
        <v>388</v>
      </c>
      <c r="E5" s="21" t="s">
        <v>389</v>
      </c>
      <c r="F5" s="21" t="s">
        <v>390</v>
      </c>
      <c r="G5" s="21" t="s">
        <v>391</v>
      </c>
      <c r="H5" s="21" t="s">
        <v>392</v>
      </c>
      <c r="I5" s="21" t="s">
        <v>393</v>
      </c>
      <c r="J5" s="21" t="s">
        <v>394</v>
      </c>
      <c r="K5" s="21" t="s">
        <v>289</v>
      </c>
      <c r="L5" s="21" t="s">
        <v>260</v>
      </c>
    </row>
    <row r="6" spans="1:12" ht="45" customHeight="1" x14ac:dyDescent="0.3">
      <c r="A6" s="65" t="s">
        <v>123</v>
      </c>
      <c r="B6" s="44">
        <v>63.1</v>
      </c>
      <c r="C6" s="44">
        <v>65</v>
      </c>
      <c r="D6" s="66">
        <v>1.9</v>
      </c>
      <c r="E6" s="67" t="s">
        <v>395</v>
      </c>
      <c r="F6" s="67" t="s">
        <v>396</v>
      </c>
      <c r="G6" s="67" t="s">
        <v>397</v>
      </c>
      <c r="H6" s="67" t="s">
        <v>398</v>
      </c>
      <c r="I6" s="67" t="s">
        <v>399</v>
      </c>
      <c r="J6" s="67" t="s">
        <v>400</v>
      </c>
      <c r="K6" s="68" t="s">
        <v>401</v>
      </c>
      <c r="L6" s="67"/>
    </row>
    <row r="7" spans="1:12" ht="45" customHeight="1" x14ac:dyDescent="0.3">
      <c r="A7" s="65" t="s">
        <v>127</v>
      </c>
      <c r="B7" s="46">
        <v>60</v>
      </c>
      <c r="C7" s="46">
        <v>65</v>
      </c>
      <c r="D7" s="66">
        <v>5</v>
      </c>
      <c r="E7" s="69" t="s">
        <v>402</v>
      </c>
      <c r="F7" s="69" t="s">
        <v>403</v>
      </c>
      <c r="G7" s="69" t="s">
        <v>404</v>
      </c>
      <c r="H7" s="69" t="s">
        <v>405</v>
      </c>
      <c r="I7" s="69" t="s">
        <v>406</v>
      </c>
      <c r="J7" s="69" t="s">
        <v>407</v>
      </c>
      <c r="K7" s="70" t="s">
        <v>408</v>
      </c>
      <c r="L7" s="69"/>
    </row>
    <row r="8" spans="1:12" ht="45" customHeight="1" x14ac:dyDescent="0.3">
      <c r="A8" s="65" t="s">
        <v>134</v>
      </c>
      <c r="B8" s="44">
        <v>59.3</v>
      </c>
      <c r="C8" s="44">
        <v>60</v>
      </c>
      <c r="D8" s="66">
        <v>0.7</v>
      </c>
      <c r="E8" s="67" t="s">
        <v>409</v>
      </c>
      <c r="F8" s="67" t="s">
        <v>410</v>
      </c>
      <c r="G8" s="67" t="s">
        <v>397</v>
      </c>
      <c r="H8" s="67" t="s">
        <v>411</v>
      </c>
      <c r="I8" s="67" t="s">
        <v>412</v>
      </c>
      <c r="J8" s="67" t="s">
        <v>413</v>
      </c>
      <c r="K8" s="70" t="s">
        <v>408</v>
      </c>
      <c r="L8" s="67"/>
    </row>
    <row r="9" spans="1:12" ht="45" customHeight="1" x14ac:dyDescent="0.3">
      <c r="A9" s="65" t="s">
        <v>143</v>
      </c>
      <c r="B9" s="46">
        <v>48.5</v>
      </c>
      <c r="C9" s="46">
        <v>50</v>
      </c>
      <c r="D9" s="66">
        <v>1.5</v>
      </c>
      <c r="E9" s="69" t="s">
        <v>414</v>
      </c>
      <c r="F9" s="69" t="s">
        <v>415</v>
      </c>
      <c r="G9" s="69" t="s">
        <v>416</v>
      </c>
      <c r="H9" s="69" t="s">
        <v>417</v>
      </c>
      <c r="I9" s="69" t="s">
        <v>418</v>
      </c>
      <c r="J9" s="69" t="s">
        <v>419</v>
      </c>
      <c r="K9" s="71" t="s">
        <v>420</v>
      </c>
      <c r="L9" s="69"/>
    </row>
    <row r="10" spans="1:12" ht="45" customHeight="1" x14ac:dyDescent="0.3">
      <c r="A10" s="65" t="s">
        <v>146</v>
      </c>
      <c r="B10" s="44">
        <v>45</v>
      </c>
      <c r="C10" s="44">
        <v>50</v>
      </c>
      <c r="D10" s="66">
        <v>5</v>
      </c>
      <c r="E10" s="67" t="s">
        <v>421</v>
      </c>
      <c r="F10" s="67" t="s">
        <v>422</v>
      </c>
      <c r="G10" s="67" t="s">
        <v>423</v>
      </c>
      <c r="H10" s="67" t="s">
        <v>398</v>
      </c>
      <c r="I10" s="67" t="s">
        <v>424</v>
      </c>
      <c r="J10" s="67" t="s">
        <v>400</v>
      </c>
      <c r="K10" s="70" t="s">
        <v>408</v>
      </c>
      <c r="L10" s="67"/>
    </row>
    <row r="11" spans="1:12" ht="8" customHeight="1" x14ac:dyDescent="0.3"/>
    <row r="12" spans="1:12" ht="22" customHeight="1" x14ac:dyDescent="0.3">
      <c r="A12" s="117" t="s">
        <v>425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</row>
    <row r="13" spans="1:12" ht="22" customHeight="1" x14ac:dyDescent="0.3">
      <c r="A13" s="126" t="s">
        <v>426</v>
      </c>
      <c r="B13" s="92"/>
      <c r="C13" s="92"/>
      <c r="D13" s="126" t="s">
        <v>427</v>
      </c>
      <c r="E13" s="92"/>
      <c r="F13" s="92"/>
      <c r="G13" s="126" t="s">
        <v>428</v>
      </c>
      <c r="H13" s="92"/>
      <c r="I13" s="92"/>
      <c r="J13" s="126" t="s">
        <v>429</v>
      </c>
      <c r="K13" s="92"/>
      <c r="L13" s="92"/>
    </row>
    <row r="14" spans="1:12" ht="40" customHeight="1" x14ac:dyDescent="0.3">
      <c r="A14" s="123" t="s">
        <v>430</v>
      </c>
      <c r="B14" s="92"/>
      <c r="C14" s="92"/>
      <c r="D14" s="127" t="s">
        <v>431</v>
      </c>
      <c r="E14" s="92"/>
      <c r="F14" s="92"/>
      <c r="G14" s="128" t="s">
        <v>432</v>
      </c>
      <c r="H14" s="92"/>
      <c r="I14" s="92"/>
      <c r="J14" s="124" t="s">
        <v>433</v>
      </c>
      <c r="K14" s="92"/>
      <c r="L14" s="92"/>
    </row>
    <row r="15" spans="1:12" x14ac:dyDescent="0.3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</row>
  </sheetData>
  <mergeCells count="12">
    <mergeCell ref="A1:L1"/>
    <mergeCell ref="A14:C15"/>
    <mergeCell ref="J14:L15"/>
    <mergeCell ref="A12:L12"/>
    <mergeCell ref="A4:L4"/>
    <mergeCell ref="A2:L2"/>
    <mergeCell ref="A13:C13"/>
    <mergeCell ref="D13:F13"/>
    <mergeCell ref="D14:F15"/>
    <mergeCell ref="G13:I13"/>
    <mergeCell ref="G14:I15"/>
    <mergeCell ref="J13:L13"/>
  </mergeCells>
  <pageMargins left="0.75" right="0.75" top="1" bottom="1" header="0.5" footer="0.5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topLeftCell="A25" zoomScale="39" zoomScaleNormal="39" workbookViewId="0">
      <selection activeCell="R55" sqref="A1:R55"/>
    </sheetView>
  </sheetViews>
  <sheetFormatPr defaultRowHeight="14" x14ac:dyDescent="0.3"/>
  <cols>
    <col min="1" max="1" width="12" style="1" customWidth="1"/>
    <col min="2" max="2" width="22" style="1" customWidth="1"/>
    <col min="3" max="10" width="12" style="1" customWidth="1"/>
    <col min="11" max="11" width="20" style="1" customWidth="1"/>
    <col min="12" max="18" width="12" style="1" customWidth="1"/>
    <col min="19" max="16384" width="8.7265625" style="1"/>
  </cols>
  <sheetData>
    <row r="1" spans="1:18" ht="42" customHeight="1" x14ac:dyDescent="0.3">
      <c r="A1" s="109" t="s">
        <v>434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</row>
    <row r="2" spans="1:18" ht="22" customHeight="1" x14ac:dyDescent="0.3">
      <c r="A2" s="132" t="s">
        <v>435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</row>
    <row r="4" spans="1:18" ht="20" customHeight="1" x14ac:dyDescent="0.3">
      <c r="A4" s="130" t="s">
        <v>87</v>
      </c>
      <c r="B4" s="92"/>
      <c r="C4" s="92"/>
      <c r="D4" s="135" t="s">
        <v>436</v>
      </c>
      <c r="E4" s="92"/>
      <c r="F4" s="92"/>
      <c r="G4" s="138" t="s">
        <v>437</v>
      </c>
      <c r="H4" s="92"/>
      <c r="I4" s="92"/>
      <c r="J4" s="129" t="s">
        <v>438</v>
      </c>
      <c r="K4" s="92"/>
      <c r="L4" s="92"/>
      <c r="M4" s="136" t="s">
        <v>439</v>
      </c>
      <c r="N4" s="92"/>
      <c r="O4" s="92"/>
      <c r="P4" s="131" t="s">
        <v>440</v>
      </c>
      <c r="Q4" s="92"/>
      <c r="R4" s="92"/>
    </row>
    <row r="5" spans="1:18" ht="36" customHeight="1" x14ac:dyDescent="0.3">
      <c r="A5" s="141" t="s">
        <v>441</v>
      </c>
      <c r="B5" s="92"/>
      <c r="C5" s="92"/>
      <c r="D5" s="140" t="s">
        <v>442</v>
      </c>
      <c r="E5" s="92"/>
      <c r="F5" s="92"/>
      <c r="G5" s="142" t="s">
        <v>443</v>
      </c>
      <c r="H5" s="92"/>
      <c r="I5" s="92"/>
      <c r="J5" s="139" t="s">
        <v>444</v>
      </c>
      <c r="K5" s="92"/>
      <c r="L5" s="92"/>
      <c r="M5" s="137" t="s">
        <v>445</v>
      </c>
      <c r="N5" s="92"/>
      <c r="O5" s="92"/>
      <c r="P5" s="133" t="s">
        <v>446</v>
      </c>
      <c r="Q5" s="92"/>
      <c r="R5" s="92"/>
    </row>
    <row r="6" spans="1:18" ht="8" customHeight="1" x14ac:dyDescent="0.3"/>
    <row r="7" spans="1:18" ht="22" customHeight="1" x14ac:dyDescent="0.3">
      <c r="A7" s="117" t="s">
        <v>447</v>
      </c>
      <c r="B7" s="92"/>
      <c r="C7" s="92"/>
      <c r="D7" s="92"/>
      <c r="E7" s="92"/>
      <c r="F7" s="92"/>
      <c r="G7" s="92"/>
      <c r="H7" s="92"/>
      <c r="I7" s="92"/>
      <c r="J7" s="134" t="s">
        <v>448</v>
      </c>
      <c r="K7" s="92"/>
      <c r="L7" s="92"/>
      <c r="M7" s="92"/>
      <c r="N7" s="92"/>
      <c r="O7" s="92"/>
      <c r="P7" s="92"/>
      <c r="Q7" s="92"/>
      <c r="R7" s="92"/>
    </row>
    <row r="8" spans="1:18" ht="20" customHeight="1" x14ac:dyDescent="0.3">
      <c r="A8" s="21" t="s">
        <v>252</v>
      </c>
      <c r="B8" s="21" t="s">
        <v>449</v>
      </c>
      <c r="C8" s="21" t="s">
        <v>369</v>
      </c>
      <c r="D8" s="21" t="s">
        <v>258</v>
      </c>
      <c r="E8" s="21" t="s">
        <v>388</v>
      </c>
      <c r="F8" s="21" t="s">
        <v>289</v>
      </c>
      <c r="J8" s="21" t="s">
        <v>332</v>
      </c>
      <c r="K8" s="21" t="s">
        <v>450</v>
      </c>
      <c r="L8" s="21" t="s">
        <v>451</v>
      </c>
      <c r="M8" s="21" t="s">
        <v>258</v>
      </c>
      <c r="N8" s="21" t="s">
        <v>388</v>
      </c>
      <c r="O8" s="21" t="s">
        <v>289</v>
      </c>
    </row>
    <row r="9" spans="1:18" ht="18" customHeight="1" x14ac:dyDescent="0.3">
      <c r="A9" s="16" t="s">
        <v>114</v>
      </c>
      <c r="B9" s="34" t="s">
        <v>452</v>
      </c>
      <c r="C9" s="41">
        <v>79.5</v>
      </c>
      <c r="D9" s="16">
        <v>70</v>
      </c>
      <c r="E9" s="44">
        <v>-9.5</v>
      </c>
      <c r="F9" s="56" t="s">
        <v>364</v>
      </c>
      <c r="J9" s="16" t="s">
        <v>138</v>
      </c>
      <c r="K9" s="34" t="s">
        <v>453</v>
      </c>
      <c r="L9" s="41">
        <v>72.5</v>
      </c>
      <c r="M9" s="16">
        <v>55</v>
      </c>
      <c r="N9" s="44">
        <v>-17.5</v>
      </c>
      <c r="O9" s="56" t="s">
        <v>364</v>
      </c>
    </row>
    <row r="10" spans="1:18" ht="18" customHeight="1" x14ac:dyDescent="0.3">
      <c r="A10" s="19" t="s">
        <v>119</v>
      </c>
      <c r="B10" s="38" t="s">
        <v>454</v>
      </c>
      <c r="C10" s="41">
        <v>74.7</v>
      </c>
      <c r="D10" s="19">
        <v>70</v>
      </c>
      <c r="E10" s="46">
        <v>-4.7</v>
      </c>
      <c r="F10" s="56" t="s">
        <v>364</v>
      </c>
      <c r="J10" s="19" t="s">
        <v>139</v>
      </c>
      <c r="K10" s="38" t="s">
        <v>337</v>
      </c>
      <c r="L10" s="41">
        <v>68</v>
      </c>
      <c r="M10" s="19">
        <v>55</v>
      </c>
      <c r="N10" s="46">
        <v>-13</v>
      </c>
      <c r="O10" s="56" t="s">
        <v>364</v>
      </c>
    </row>
    <row r="11" spans="1:18" ht="18" customHeight="1" x14ac:dyDescent="0.3">
      <c r="A11" s="16" t="s">
        <v>123</v>
      </c>
      <c r="B11" s="34" t="s">
        <v>455</v>
      </c>
      <c r="C11" s="42">
        <v>63.1</v>
      </c>
      <c r="D11" s="16">
        <v>65</v>
      </c>
      <c r="E11" s="44">
        <v>1.9</v>
      </c>
      <c r="F11" s="57" t="s">
        <v>365</v>
      </c>
      <c r="J11" s="16" t="s">
        <v>140</v>
      </c>
      <c r="K11" s="34" t="s">
        <v>339</v>
      </c>
      <c r="L11" s="41">
        <v>65.3</v>
      </c>
      <c r="M11" s="16">
        <v>55</v>
      </c>
      <c r="N11" s="44">
        <v>-10.3</v>
      </c>
      <c r="O11" s="56" t="s">
        <v>364</v>
      </c>
    </row>
    <row r="12" spans="1:18" ht="18" customHeight="1" x14ac:dyDescent="0.3">
      <c r="A12" s="19" t="s">
        <v>127</v>
      </c>
      <c r="B12" s="38" t="s">
        <v>456</v>
      </c>
      <c r="C12" s="42">
        <v>60</v>
      </c>
      <c r="D12" s="19">
        <v>65</v>
      </c>
      <c r="E12" s="46">
        <v>5</v>
      </c>
      <c r="F12" s="57" t="s">
        <v>365</v>
      </c>
      <c r="J12" s="19" t="s">
        <v>141</v>
      </c>
      <c r="K12" s="38" t="s">
        <v>457</v>
      </c>
      <c r="L12" s="41">
        <v>63.1</v>
      </c>
      <c r="M12" s="19">
        <v>50</v>
      </c>
      <c r="N12" s="46">
        <v>-13.1</v>
      </c>
      <c r="O12" s="56" t="s">
        <v>364</v>
      </c>
    </row>
    <row r="13" spans="1:18" ht="18" customHeight="1" x14ac:dyDescent="0.3">
      <c r="A13" s="16" t="s">
        <v>131</v>
      </c>
      <c r="B13" s="34" t="s">
        <v>458</v>
      </c>
      <c r="C13" s="41">
        <v>81.7</v>
      </c>
      <c r="D13" s="16">
        <v>70</v>
      </c>
      <c r="E13" s="44">
        <v>-11.7</v>
      </c>
      <c r="F13" s="56" t="s">
        <v>364</v>
      </c>
      <c r="J13" s="16" t="s">
        <v>142</v>
      </c>
      <c r="K13" s="34" t="s">
        <v>459</v>
      </c>
      <c r="L13" s="41">
        <v>57.8</v>
      </c>
      <c r="M13" s="16">
        <v>50</v>
      </c>
      <c r="N13" s="44">
        <v>-7.8</v>
      </c>
      <c r="O13" s="56" t="s">
        <v>364</v>
      </c>
    </row>
    <row r="14" spans="1:18" ht="18" customHeight="1" x14ac:dyDescent="0.3">
      <c r="A14" s="19" t="s">
        <v>134</v>
      </c>
      <c r="B14" s="38" t="s">
        <v>460</v>
      </c>
      <c r="C14" s="42">
        <v>59.3</v>
      </c>
      <c r="D14" s="19">
        <v>60</v>
      </c>
      <c r="E14" s="46">
        <v>0.7</v>
      </c>
      <c r="F14" s="57" t="s">
        <v>365</v>
      </c>
      <c r="J14" s="19" t="s">
        <v>143</v>
      </c>
      <c r="K14" s="38" t="s">
        <v>345</v>
      </c>
      <c r="L14" s="42">
        <v>48.5</v>
      </c>
      <c r="M14" s="19">
        <v>50</v>
      </c>
      <c r="N14" s="46">
        <v>1.5</v>
      </c>
      <c r="O14" s="57" t="s">
        <v>365</v>
      </c>
    </row>
    <row r="15" spans="1:18" ht="18" customHeight="1" x14ac:dyDescent="0.3">
      <c r="J15" s="16" t="s">
        <v>144</v>
      </c>
      <c r="K15" s="34" t="s">
        <v>461</v>
      </c>
      <c r="L15" s="72" t="s">
        <v>382</v>
      </c>
      <c r="M15" s="16">
        <v>50</v>
      </c>
      <c r="N15" s="16" t="s">
        <v>382</v>
      </c>
      <c r="O15" s="73" t="s">
        <v>462</v>
      </c>
    </row>
    <row r="16" spans="1:18" ht="18" customHeight="1" x14ac:dyDescent="0.3">
      <c r="J16" s="19" t="s">
        <v>145</v>
      </c>
      <c r="K16" s="38" t="s">
        <v>349</v>
      </c>
      <c r="L16" s="41">
        <v>52</v>
      </c>
      <c r="M16" s="19">
        <v>50</v>
      </c>
      <c r="N16" s="46">
        <v>-2</v>
      </c>
      <c r="O16" s="56" t="s">
        <v>364</v>
      </c>
    </row>
    <row r="17" spans="1:18" ht="18" customHeight="1" x14ac:dyDescent="0.3">
      <c r="J17" s="16" t="s">
        <v>146</v>
      </c>
      <c r="K17" s="34" t="s">
        <v>463</v>
      </c>
      <c r="L17" s="42">
        <v>45</v>
      </c>
      <c r="M17" s="16">
        <v>50</v>
      </c>
      <c r="N17" s="44">
        <v>5</v>
      </c>
      <c r="O17" s="57" t="s">
        <v>365</v>
      </c>
    </row>
    <row r="18" spans="1:18" ht="18" customHeight="1" x14ac:dyDescent="0.3">
      <c r="J18" s="19" t="s">
        <v>147</v>
      </c>
      <c r="K18" s="38" t="s">
        <v>353</v>
      </c>
      <c r="L18" s="72" t="s">
        <v>382</v>
      </c>
      <c r="M18" s="19">
        <v>50</v>
      </c>
      <c r="N18" s="19" t="s">
        <v>382</v>
      </c>
      <c r="O18" s="73" t="s">
        <v>462</v>
      </c>
    </row>
    <row r="19" spans="1:18" ht="18" customHeight="1" x14ac:dyDescent="0.3">
      <c r="J19" s="16" t="s">
        <v>148</v>
      </c>
      <c r="K19" s="34" t="s">
        <v>464</v>
      </c>
      <c r="L19" s="41">
        <v>61.5</v>
      </c>
      <c r="M19" s="16">
        <v>50</v>
      </c>
      <c r="N19" s="44">
        <v>-11.5</v>
      </c>
      <c r="O19" s="56" t="s">
        <v>364</v>
      </c>
    </row>
    <row r="20" spans="1:18" ht="18" customHeight="1" x14ac:dyDescent="0.3">
      <c r="J20" s="19" t="s">
        <v>149</v>
      </c>
      <c r="K20" s="38" t="s">
        <v>357</v>
      </c>
      <c r="L20" s="41">
        <v>60</v>
      </c>
      <c r="M20" s="19">
        <v>50</v>
      </c>
      <c r="N20" s="46">
        <v>-10</v>
      </c>
      <c r="O20" s="56" t="s">
        <v>364</v>
      </c>
    </row>
    <row r="21" spans="1:18" ht="8" customHeight="1" x14ac:dyDescent="0.3"/>
    <row r="22" spans="1:18" ht="22" customHeight="1" x14ac:dyDescent="0.3">
      <c r="A22" s="117" t="s">
        <v>465</v>
      </c>
      <c r="B22" s="92"/>
      <c r="C22" s="92"/>
      <c r="D22" s="92"/>
      <c r="E22" s="92"/>
      <c r="F22" s="92"/>
      <c r="G22" s="92"/>
      <c r="H22" s="92"/>
      <c r="I22" s="92"/>
      <c r="J22" s="134" t="s">
        <v>466</v>
      </c>
      <c r="K22" s="92"/>
      <c r="L22" s="92"/>
      <c r="M22" s="92"/>
      <c r="N22" s="92"/>
      <c r="O22" s="92"/>
      <c r="P22" s="92"/>
      <c r="Q22" s="92"/>
      <c r="R22" s="92"/>
    </row>
    <row r="23" spans="1:18" x14ac:dyDescent="0.3">
      <c r="A23" s="1" t="s">
        <v>252</v>
      </c>
      <c r="B23" s="1" t="s">
        <v>369</v>
      </c>
      <c r="C23" s="1" t="s">
        <v>258</v>
      </c>
      <c r="J23" s="1" t="s">
        <v>332</v>
      </c>
      <c r="K23" s="1" t="s">
        <v>369</v>
      </c>
      <c r="L23" s="1" t="s">
        <v>258</v>
      </c>
    </row>
    <row r="24" spans="1:18" x14ac:dyDescent="0.3">
      <c r="A24" s="1" t="s">
        <v>114</v>
      </c>
      <c r="B24" s="1">
        <v>79.5</v>
      </c>
      <c r="C24" s="1">
        <v>70</v>
      </c>
      <c r="J24" s="1" t="s">
        <v>138</v>
      </c>
      <c r="K24" s="1">
        <v>72.5</v>
      </c>
      <c r="L24" s="1">
        <v>55</v>
      </c>
    </row>
    <row r="25" spans="1:18" x14ac:dyDescent="0.3">
      <c r="A25" s="1" t="s">
        <v>119</v>
      </c>
      <c r="B25" s="1">
        <v>74.7</v>
      </c>
      <c r="C25" s="1">
        <v>70</v>
      </c>
      <c r="J25" s="1" t="s">
        <v>139</v>
      </c>
      <c r="K25" s="1">
        <v>68</v>
      </c>
      <c r="L25" s="1">
        <v>55</v>
      </c>
    </row>
    <row r="26" spans="1:18" x14ac:dyDescent="0.3">
      <c r="A26" s="1" t="s">
        <v>123</v>
      </c>
      <c r="B26" s="1">
        <v>63.1</v>
      </c>
      <c r="C26" s="1">
        <v>65</v>
      </c>
      <c r="J26" s="1" t="s">
        <v>140</v>
      </c>
      <c r="K26" s="1">
        <v>65.3</v>
      </c>
      <c r="L26" s="1">
        <v>55</v>
      </c>
    </row>
    <row r="27" spans="1:18" x14ac:dyDescent="0.3">
      <c r="A27" s="1" t="s">
        <v>127</v>
      </c>
      <c r="B27" s="1">
        <v>60</v>
      </c>
      <c r="C27" s="1">
        <v>65</v>
      </c>
      <c r="J27" s="1" t="s">
        <v>141</v>
      </c>
      <c r="K27" s="1">
        <v>63.1</v>
      </c>
      <c r="L27" s="1">
        <v>50</v>
      </c>
    </row>
    <row r="28" spans="1:18" x14ac:dyDescent="0.3">
      <c r="A28" s="1" t="s">
        <v>131</v>
      </c>
      <c r="B28" s="1">
        <v>81.7</v>
      </c>
      <c r="C28" s="1">
        <v>70</v>
      </c>
      <c r="J28" s="1" t="s">
        <v>142</v>
      </c>
      <c r="K28" s="1">
        <v>57.8</v>
      </c>
      <c r="L28" s="1">
        <v>50</v>
      </c>
    </row>
    <row r="29" spans="1:18" x14ac:dyDescent="0.3">
      <c r="A29" s="1" t="s">
        <v>134</v>
      </c>
      <c r="B29" s="1">
        <v>59.3</v>
      </c>
      <c r="C29" s="1">
        <v>60</v>
      </c>
      <c r="J29" s="1" t="s">
        <v>143</v>
      </c>
      <c r="K29" s="1">
        <v>48.5</v>
      </c>
      <c r="L29" s="1">
        <v>50</v>
      </c>
    </row>
    <row r="30" spans="1:18" x14ac:dyDescent="0.3">
      <c r="J30" s="1" t="s">
        <v>144</v>
      </c>
      <c r="K30" s="1">
        <v>0</v>
      </c>
      <c r="L30" s="1">
        <v>50</v>
      </c>
    </row>
    <row r="31" spans="1:18" x14ac:dyDescent="0.3">
      <c r="J31" s="1" t="s">
        <v>145</v>
      </c>
      <c r="K31" s="1">
        <v>52</v>
      </c>
      <c r="L31" s="1">
        <v>50</v>
      </c>
    </row>
    <row r="32" spans="1:18" x14ac:dyDescent="0.3">
      <c r="J32" s="1" t="s">
        <v>146</v>
      </c>
      <c r="K32" s="1">
        <v>45</v>
      </c>
      <c r="L32" s="1">
        <v>50</v>
      </c>
    </row>
    <row r="33" spans="10:12" x14ac:dyDescent="0.3">
      <c r="J33" s="1" t="s">
        <v>147</v>
      </c>
      <c r="K33" s="1">
        <v>0</v>
      </c>
      <c r="L33" s="1">
        <v>50</v>
      </c>
    </row>
    <row r="34" spans="10:12" x14ac:dyDescent="0.3">
      <c r="J34" s="1" t="s">
        <v>148</v>
      </c>
      <c r="K34" s="1">
        <v>61.5</v>
      </c>
      <c r="L34" s="1">
        <v>50</v>
      </c>
    </row>
    <row r="35" spans="10:12" x14ac:dyDescent="0.3">
      <c r="J35" s="1" t="s">
        <v>149</v>
      </c>
      <c r="K35" s="1">
        <v>60</v>
      </c>
      <c r="L35" s="1">
        <v>50</v>
      </c>
    </row>
  </sheetData>
  <mergeCells count="18">
    <mergeCell ref="G5:I5"/>
    <mergeCell ref="J22:R22"/>
    <mergeCell ref="A1:R1"/>
    <mergeCell ref="J4:L4"/>
    <mergeCell ref="A22:I22"/>
    <mergeCell ref="A4:C4"/>
    <mergeCell ref="P4:R4"/>
    <mergeCell ref="A2:R2"/>
    <mergeCell ref="P5:R5"/>
    <mergeCell ref="J7:R7"/>
    <mergeCell ref="D4:F4"/>
    <mergeCell ref="M4:O4"/>
    <mergeCell ref="M5:O5"/>
    <mergeCell ref="G4:I4"/>
    <mergeCell ref="J5:L5"/>
    <mergeCell ref="A7:I7"/>
    <mergeCell ref="D5:F5"/>
    <mergeCell ref="A5:C5"/>
  </mergeCells>
  <pageMargins left="0.75" right="0.75" top="1" bottom="1" header="0.5" footer="0.5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zoomScale="36" zoomScaleNormal="36" workbookViewId="0">
      <selection activeCell="K25" sqref="A1:K25"/>
    </sheetView>
  </sheetViews>
  <sheetFormatPr defaultRowHeight="14" x14ac:dyDescent="0.3"/>
  <cols>
    <col min="1" max="1" width="6" style="1" customWidth="1"/>
    <col min="2" max="2" width="8" style="1" customWidth="1"/>
    <col min="3" max="3" width="12" style="1" customWidth="1"/>
    <col min="4" max="4" width="10" style="1" customWidth="1"/>
    <col min="5" max="5" width="8" style="1" customWidth="1"/>
    <col min="6" max="6" width="28" style="1" customWidth="1"/>
    <col min="7" max="7" width="32" style="1" customWidth="1"/>
    <col min="8" max="9" width="12" style="1" customWidth="1"/>
    <col min="10" max="10" width="18" style="1" customWidth="1"/>
    <col min="11" max="16384" width="8.7265625" style="1"/>
  </cols>
  <sheetData>
    <row r="1" spans="1:10" ht="36" customHeight="1" x14ac:dyDescent="0.3">
      <c r="A1" s="112" t="s">
        <v>467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ht="20" customHeight="1" x14ac:dyDescent="0.3">
      <c r="A2" s="110" t="s">
        <v>468</v>
      </c>
      <c r="B2" s="92"/>
      <c r="C2" s="92"/>
      <c r="D2" s="92"/>
      <c r="E2" s="92"/>
      <c r="F2" s="92"/>
      <c r="G2" s="92"/>
      <c r="H2" s="92"/>
      <c r="I2" s="92"/>
      <c r="J2" s="92"/>
    </row>
    <row r="4" spans="1:10" ht="22" customHeight="1" x14ac:dyDescent="0.3">
      <c r="A4" s="102" t="s">
        <v>469</v>
      </c>
      <c r="B4" s="92"/>
      <c r="C4" s="92"/>
      <c r="D4" s="92"/>
      <c r="E4" s="92"/>
      <c r="F4" s="92"/>
      <c r="G4" s="92"/>
      <c r="H4" s="92"/>
      <c r="I4" s="92"/>
      <c r="J4" s="92"/>
    </row>
    <row r="5" spans="1:10" ht="18" customHeight="1" x14ac:dyDescent="0.3">
      <c r="A5" s="4" t="s">
        <v>72</v>
      </c>
      <c r="B5" s="143"/>
      <c r="C5" s="92"/>
      <c r="D5" s="92"/>
      <c r="E5" s="92"/>
      <c r="F5" s="10" t="s">
        <v>470</v>
      </c>
    </row>
    <row r="6" spans="1:10" ht="18" customHeight="1" x14ac:dyDescent="0.3">
      <c r="A6" s="4" t="s">
        <v>471</v>
      </c>
      <c r="B6" s="143"/>
      <c r="C6" s="92"/>
      <c r="D6" s="92"/>
      <c r="E6" s="92"/>
      <c r="F6" s="10" t="s">
        <v>470</v>
      </c>
    </row>
    <row r="7" spans="1:10" ht="18" customHeight="1" x14ac:dyDescent="0.3">
      <c r="A7" s="4" t="s">
        <v>472</v>
      </c>
      <c r="B7" s="143"/>
      <c r="C7" s="92"/>
      <c r="D7" s="92"/>
      <c r="E7" s="92"/>
      <c r="F7" s="10" t="s">
        <v>470</v>
      </c>
    </row>
    <row r="8" spans="1:10" ht="18" customHeight="1" x14ac:dyDescent="0.3">
      <c r="A8" s="4" t="s">
        <v>473</v>
      </c>
      <c r="B8" s="143"/>
      <c r="C8" s="92"/>
      <c r="D8" s="92"/>
      <c r="E8" s="92"/>
      <c r="F8" s="10" t="s">
        <v>470</v>
      </c>
    </row>
    <row r="9" spans="1:10" ht="18" customHeight="1" x14ac:dyDescent="0.3">
      <c r="A9" s="4" t="s">
        <v>85</v>
      </c>
      <c r="B9" s="143"/>
      <c r="C9" s="92"/>
      <c r="D9" s="92"/>
      <c r="E9" s="92"/>
      <c r="F9" s="10" t="s">
        <v>470</v>
      </c>
    </row>
    <row r="10" spans="1:10" ht="18" customHeight="1" x14ac:dyDescent="0.3">
      <c r="A10" s="4" t="s">
        <v>474</v>
      </c>
      <c r="B10" s="143"/>
      <c r="C10" s="92"/>
      <c r="D10" s="92"/>
      <c r="E10" s="92"/>
      <c r="F10" s="10" t="s">
        <v>470</v>
      </c>
    </row>
    <row r="11" spans="1:10" ht="18" customHeight="1" x14ac:dyDescent="0.3">
      <c r="A11" s="4" t="s">
        <v>475</v>
      </c>
      <c r="B11" s="143"/>
      <c r="C11" s="92"/>
      <c r="D11" s="92"/>
      <c r="E11" s="92"/>
      <c r="F11" s="10" t="s">
        <v>470</v>
      </c>
    </row>
    <row r="12" spans="1:10" ht="8" customHeight="1" x14ac:dyDescent="0.3"/>
    <row r="13" spans="1:10" ht="22" customHeight="1" x14ac:dyDescent="0.3">
      <c r="A13" s="101" t="s">
        <v>476</v>
      </c>
      <c r="B13" s="92"/>
      <c r="C13" s="92"/>
      <c r="D13" s="92"/>
      <c r="E13" s="92"/>
      <c r="F13" s="92"/>
      <c r="G13" s="92"/>
      <c r="H13" s="92"/>
      <c r="I13" s="92"/>
      <c r="J13" s="92"/>
    </row>
    <row r="14" spans="1:10" ht="35" customHeight="1" x14ac:dyDescent="0.3">
      <c r="A14" s="40" t="s">
        <v>159</v>
      </c>
      <c r="B14" s="40" t="s">
        <v>387</v>
      </c>
      <c r="C14" s="40" t="s">
        <v>477</v>
      </c>
      <c r="D14" s="40" t="s">
        <v>258</v>
      </c>
      <c r="E14" s="40" t="s">
        <v>478</v>
      </c>
      <c r="F14" s="40" t="s">
        <v>479</v>
      </c>
      <c r="G14" s="40" t="s">
        <v>480</v>
      </c>
      <c r="H14" s="40" t="s">
        <v>481</v>
      </c>
      <c r="I14" s="40" t="s">
        <v>482</v>
      </c>
      <c r="J14" s="40" t="s">
        <v>260</v>
      </c>
    </row>
    <row r="15" spans="1:10" ht="45" customHeight="1" x14ac:dyDescent="0.3">
      <c r="A15" s="16">
        <v>1</v>
      </c>
      <c r="B15" s="22" t="s">
        <v>123</v>
      </c>
      <c r="C15" s="44">
        <v>63.1</v>
      </c>
      <c r="D15" s="44">
        <v>65</v>
      </c>
      <c r="E15" s="44">
        <v>1.9</v>
      </c>
      <c r="F15" s="67" t="s">
        <v>483</v>
      </c>
      <c r="G15" s="67" t="s">
        <v>484</v>
      </c>
      <c r="H15" s="44">
        <v>67.5</v>
      </c>
      <c r="I15" s="41">
        <v>4.4000000000000004</v>
      </c>
      <c r="J15" s="67" t="s">
        <v>485</v>
      </c>
    </row>
    <row r="16" spans="1:10" ht="45" customHeight="1" x14ac:dyDescent="0.3">
      <c r="A16" s="19">
        <v>2</v>
      </c>
      <c r="B16" s="22" t="s">
        <v>127</v>
      </c>
      <c r="C16" s="46">
        <v>60</v>
      </c>
      <c r="D16" s="46">
        <v>65</v>
      </c>
      <c r="E16" s="46">
        <v>5</v>
      </c>
      <c r="F16" s="69" t="s">
        <v>486</v>
      </c>
      <c r="G16" s="69" t="s">
        <v>487</v>
      </c>
      <c r="H16" s="46">
        <v>66.7</v>
      </c>
      <c r="I16" s="41">
        <v>6.7</v>
      </c>
      <c r="J16" s="69" t="s">
        <v>488</v>
      </c>
    </row>
    <row r="17" spans="1:10" ht="45" customHeight="1" x14ac:dyDescent="0.3">
      <c r="A17" s="16">
        <v>3</v>
      </c>
      <c r="B17" s="22" t="s">
        <v>134</v>
      </c>
      <c r="C17" s="44">
        <v>59.3</v>
      </c>
      <c r="D17" s="44">
        <v>60</v>
      </c>
      <c r="E17" s="44">
        <v>0.7</v>
      </c>
      <c r="F17" s="67" t="s">
        <v>489</v>
      </c>
      <c r="G17" s="67" t="s">
        <v>490</v>
      </c>
      <c r="H17" s="44">
        <v>61</v>
      </c>
      <c r="I17" s="41">
        <v>1.7</v>
      </c>
      <c r="J17" s="67" t="s">
        <v>491</v>
      </c>
    </row>
    <row r="18" spans="1:10" ht="45" customHeight="1" x14ac:dyDescent="0.3">
      <c r="A18" s="19">
        <v>4</v>
      </c>
      <c r="B18" s="22" t="s">
        <v>143</v>
      </c>
      <c r="C18" s="46">
        <v>48.5</v>
      </c>
      <c r="D18" s="46">
        <v>50</v>
      </c>
      <c r="E18" s="46">
        <v>1.5</v>
      </c>
      <c r="F18" s="69" t="s">
        <v>492</v>
      </c>
      <c r="G18" s="69" t="s">
        <v>493</v>
      </c>
      <c r="H18" s="46">
        <v>52</v>
      </c>
      <c r="I18" s="41">
        <v>3.5</v>
      </c>
      <c r="J18" s="69" t="s">
        <v>494</v>
      </c>
    </row>
    <row r="19" spans="1:10" ht="45" customHeight="1" x14ac:dyDescent="0.3">
      <c r="A19" s="16">
        <v>5</v>
      </c>
      <c r="B19" s="22" t="s">
        <v>146</v>
      </c>
      <c r="C19" s="44">
        <v>45</v>
      </c>
      <c r="D19" s="44">
        <v>50</v>
      </c>
      <c r="E19" s="44">
        <v>5</v>
      </c>
      <c r="F19" s="67" t="s">
        <v>495</v>
      </c>
      <c r="G19" s="67" t="s">
        <v>496</v>
      </c>
      <c r="H19" s="44">
        <v>51</v>
      </c>
      <c r="I19" s="41">
        <v>6</v>
      </c>
      <c r="J19" s="67" t="s">
        <v>497</v>
      </c>
    </row>
    <row r="20" spans="1:10" ht="8" customHeight="1" x14ac:dyDescent="0.3"/>
    <row r="21" spans="1:10" ht="22" customHeight="1" x14ac:dyDescent="0.3">
      <c r="A21" s="102" t="s">
        <v>498</v>
      </c>
      <c r="B21" s="92"/>
      <c r="C21" s="92"/>
      <c r="D21" s="92"/>
      <c r="E21" s="92"/>
      <c r="F21" s="92"/>
      <c r="G21" s="92"/>
      <c r="H21" s="92"/>
      <c r="I21" s="92"/>
      <c r="J21" s="92"/>
    </row>
    <row r="22" spans="1:10" ht="22" customHeight="1" x14ac:dyDescent="0.3">
      <c r="A22" s="4" t="s">
        <v>499</v>
      </c>
      <c r="B22" s="144"/>
      <c r="C22" s="92"/>
      <c r="D22" s="92"/>
      <c r="F22" s="4" t="s">
        <v>500</v>
      </c>
      <c r="G22" s="144"/>
      <c r="H22" s="92"/>
      <c r="I22" s="92"/>
      <c r="J22" s="92"/>
    </row>
    <row r="23" spans="1:10" ht="22" customHeight="1" x14ac:dyDescent="0.3">
      <c r="A23" s="4" t="s">
        <v>501</v>
      </c>
      <c r="B23" s="144"/>
      <c r="C23" s="92"/>
      <c r="D23" s="92"/>
      <c r="F23" s="4" t="s">
        <v>500</v>
      </c>
      <c r="G23" s="144"/>
      <c r="H23" s="92"/>
      <c r="I23" s="92"/>
      <c r="J23" s="92"/>
    </row>
    <row r="24" spans="1:10" ht="22" customHeight="1" x14ac:dyDescent="0.3">
      <c r="A24" s="4" t="s">
        <v>502</v>
      </c>
      <c r="B24" s="144"/>
      <c r="C24" s="92"/>
      <c r="D24" s="92"/>
      <c r="F24" s="4" t="s">
        <v>500</v>
      </c>
      <c r="G24" s="144"/>
      <c r="H24" s="92"/>
      <c r="I24" s="92"/>
      <c r="J24" s="92"/>
    </row>
    <row r="25" spans="1:10" ht="22" customHeight="1" x14ac:dyDescent="0.3">
      <c r="A25" s="4" t="s">
        <v>503</v>
      </c>
      <c r="B25" s="144"/>
      <c r="C25" s="92"/>
      <c r="D25" s="92"/>
      <c r="F25" s="4" t="s">
        <v>504</v>
      </c>
      <c r="G25" s="144"/>
      <c r="H25" s="92"/>
      <c r="I25" s="92"/>
      <c r="J25" s="92"/>
    </row>
  </sheetData>
  <mergeCells count="20">
    <mergeCell ref="B25:D25"/>
    <mergeCell ref="B8:E8"/>
    <mergeCell ref="B22:D22"/>
    <mergeCell ref="A21:J21"/>
    <mergeCell ref="G24:J24"/>
    <mergeCell ref="B10:E10"/>
    <mergeCell ref="G25:J25"/>
    <mergeCell ref="A13:J13"/>
    <mergeCell ref="G22:J22"/>
    <mergeCell ref="B24:D24"/>
    <mergeCell ref="B9:E9"/>
    <mergeCell ref="B23:D23"/>
    <mergeCell ref="B6:E6"/>
    <mergeCell ref="A4:J4"/>
    <mergeCell ref="B5:E5"/>
    <mergeCell ref="A1:J1"/>
    <mergeCell ref="G23:J23"/>
    <mergeCell ref="B11:E11"/>
    <mergeCell ref="A2:J2"/>
    <mergeCell ref="B7:E7"/>
  </mergeCells>
  <pageMargins left="0.75" right="0.75" top="1" bottom="1" header="0.5" footer="0.5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showGridLines="0" showRowColHeaders="0" tabSelected="1" zoomScale="54" zoomScaleNormal="54" workbookViewId="0">
      <selection activeCell="U26" sqref="U26"/>
    </sheetView>
  </sheetViews>
  <sheetFormatPr defaultRowHeight="10.5" x14ac:dyDescent="0.25"/>
  <cols>
    <col min="1" max="1" width="8" style="74" customWidth="1"/>
    <col min="2" max="2" width="22" style="74" customWidth="1"/>
    <col min="3" max="3" width="18" style="74" customWidth="1"/>
    <col min="4" max="4" width="20" style="74" customWidth="1"/>
    <col min="5" max="5" width="18" style="74" customWidth="1"/>
    <col min="6" max="6" width="16" style="74" customWidth="1"/>
    <col min="7" max="7" width="10" style="74" customWidth="1"/>
    <col min="8" max="8" width="16" style="74" customWidth="1"/>
    <col min="9" max="10" width="8.7265625" style="74" customWidth="1"/>
    <col min="11" max="16384" width="8.7265625" style="74"/>
  </cols>
  <sheetData>
    <row r="1" spans="1:10" ht="36" customHeight="1" x14ac:dyDescent="0.25">
      <c r="A1" s="145" t="s">
        <v>505</v>
      </c>
      <c r="B1" s="146"/>
      <c r="C1" s="146"/>
      <c r="D1" s="146"/>
      <c r="E1" s="146"/>
      <c r="F1" s="146"/>
      <c r="G1" s="146"/>
      <c r="H1" s="146"/>
      <c r="I1" s="146"/>
      <c r="J1" s="146"/>
    </row>
    <row r="2" spans="1:10" ht="28" customHeight="1" x14ac:dyDescent="0.25">
      <c r="A2" s="152" t="s">
        <v>506</v>
      </c>
      <c r="B2" s="146"/>
      <c r="C2" s="146"/>
      <c r="D2" s="146"/>
      <c r="E2" s="146"/>
      <c r="F2" s="146"/>
      <c r="G2" s="146"/>
      <c r="H2" s="146"/>
      <c r="I2" s="146"/>
      <c r="J2" s="146"/>
    </row>
    <row r="4" spans="1:10" ht="22" customHeight="1" x14ac:dyDescent="0.25">
      <c r="A4" s="149" t="s">
        <v>507</v>
      </c>
      <c r="B4" s="146"/>
      <c r="C4" s="146"/>
      <c r="D4" s="146"/>
      <c r="E4" s="146"/>
      <c r="F4" s="146"/>
      <c r="G4" s="146"/>
      <c r="H4" s="146"/>
      <c r="I4" s="146"/>
      <c r="J4" s="146"/>
    </row>
    <row r="5" spans="1:10" x14ac:dyDescent="0.25">
      <c r="A5" s="75" t="s">
        <v>508</v>
      </c>
      <c r="B5" s="75" t="s">
        <v>333</v>
      </c>
      <c r="C5" s="151" t="s">
        <v>509</v>
      </c>
      <c r="D5" s="146"/>
      <c r="E5" s="146"/>
      <c r="F5" s="146"/>
      <c r="G5" s="146"/>
      <c r="H5" s="146"/>
      <c r="I5" s="146"/>
      <c r="J5" s="146"/>
    </row>
    <row r="6" spans="1:10" ht="30" customHeight="1" x14ac:dyDescent="0.25">
      <c r="A6" s="76" t="s">
        <v>150</v>
      </c>
      <c r="B6" s="77" t="s">
        <v>510</v>
      </c>
      <c r="C6" s="148" t="s">
        <v>511</v>
      </c>
      <c r="D6" s="146"/>
      <c r="E6" s="146"/>
      <c r="F6" s="146"/>
      <c r="G6" s="146"/>
      <c r="H6" s="146"/>
      <c r="I6" s="146"/>
      <c r="J6" s="146"/>
    </row>
    <row r="7" spans="1:10" ht="30" customHeight="1" x14ac:dyDescent="0.25">
      <c r="A7" s="76" t="s">
        <v>151</v>
      </c>
      <c r="B7" s="78" t="s">
        <v>512</v>
      </c>
      <c r="C7" s="147" t="s">
        <v>513</v>
      </c>
      <c r="D7" s="146"/>
      <c r="E7" s="146"/>
      <c r="F7" s="146"/>
      <c r="G7" s="146"/>
      <c r="H7" s="146"/>
      <c r="I7" s="146"/>
      <c r="J7" s="146"/>
    </row>
    <row r="8" spans="1:10" ht="30" customHeight="1" x14ac:dyDescent="0.25">
      <c r="A8" s="76" t="s">
        <v>514</v>
      </c>
      <c r="B8" s="77" t="s">
        <v>515</v>
      </c>
      <c r="C8" s="148" t="s">
        <v>516</v>
      </c>
      <c r="D8" s="146"/>
      <c r="E8" s="146"/>
      <c r="F8" s="146"/>
      <c r="G8" s="146"/>
      <c r="H8" s="146"/>
      <c r="I8" s="146"/>
      <c r="J8" s="146"/>
    </row>
    <row r="9" spans="1:10" ht="8" customHeight="1" x14ac:dyDescent="0.25"/>
    <row r="10" spans="1:10" ht="22" customHeight="1" x14ac:dyDescent="0.25">
      <c r="A10" s="153" t="s">
        <v>517</v>
      </c>
      <c r="B10" s="146"/>
      <c r="C10" s="146"/>
      <c r="D10" s="146"/>
      <c r="E10" s="146"/>
      <c r="F10" s="146"/>
      <c r="G10" s="146"/>
      <c r="H10" s="146"/>
      <c r="I10" s="146"/>
      <c r="J10" s="146"/>
    </row>
    <row r="11" spans="1:10" x14ac:dyDescent="0.25">
      <c r="A11" s="79" t="s">
        <v>252</v>
      </c>
      <c r="B11" s="79" t="s">
        <v>518</v>
      </c>
      <c r="C11" s="79" t="s">
        <v>519</v>
      </c>
      <c r="D11" s="79" t="s">
        <v>520</v>
      </c>
    </row>
    <row r="12" spans="1:10" ht="18" customHeight="1" x14ac:dyDescent="0.25">
      <c r="A12" s="80" t="s">
        <v>114</v>
      </c>
      <c r="B12" s="81">
        <v>3</v>
      </c>
      <c r="C12" s="81">
        <v>3</v>
      </c>
      <c r="D12" s="82">
        <v>2</v>
      </c>
    </row>
    <row r="13" spans="1:10" ht="18" customHeight="1" x14ac:dyDescent="0.25">
      <c r="A13" s="80" t="s">
        <v>119</v>
      </c>
      <c r="B13" s="81">
        <v>3</v>
      </c>
      <c r="C13" s="81">
        <v>3</v>
      </c>
      <c r="D13" s="83">
        <v>1</v>
      </c>
    </row>
    <row r="14" spans="1:10" ht="18" customHeight="1" x14ac:dyDescent="0.25">
      <c r="A14" s="80" t="s">
        <v>123</v>
      </c>
      <c r="B14" s="82">
        <v>2</v>
      </c>
      <c r="C14" s="81">
        <v>3</v>
      </c>
      <c r="D14" s="82">
        <v>2</v>
      </c>
    </row>
    <row r="15" spans="1:10" ht="18" customHeight="1" x14ac:dyDescent="0.25">
      <c r="A15" s="80" t="s">
        <v>127</v>
      </c>
      <c r="B15" s="81">
        <v>3</v>
      </c>
      <c r="C15" s="81">
        <v>3</v>
      </c>
      <c r="D15" s="83">
        <v>1</v>
      </c>
    </row>
    <row r="16" spans="1:10" ht="18" customHeight="1" x14ac:dyDescent="0.25">
      <c r="A16" s="80" t="s">
        <v>131</v>
      </c>
      <c r="B16" s="81">
        <v>3</v>
      </c>
      <c r="C16" s="82">
        <v>2</v>
      </c>
      <c r="D16" s="82">
        <v>2</v>
      </c>
    </row>
    <row r="17" spans="1:10" ht="18" customHeight="1" x14ac:dyDescent="0.25">
      <c r="A17" s="80" t="s">
        <v>134</v>
      </c>
      <c r="B17" s="82">
        <v>2</v>
      </c>
      <c r="C17" s="81">
        <v>3</v>
      </c>
      <c r="D17" s="82">
        <v>2</v>
      </c>
    </row>
    <row r="18" spans="1:10" ht="8" customHeight="1" x14ac:dyDescent="0.25"/>
    <row r="19" spans="1:10" ht="22" customHeight="1" x14ac:dyDescent="0.25">
      <c r="A19" s="150" t="s">
        <v>521</v>
      </c>
      <c r="B19" s="146"/>
      <c r="C19" s="146"/>
      <c r="D19" s="146"/>
      <c r="E19" s="146"/>
      <c r="F19" s="146"/>
      <c r="G19" s="146"/>
      <c r="H19" s="146"/>
      <c r="I19" s="146"/>
      <c r="J19" s="146"/>
    </row>
    <row r="20" spans="1:10" ht="22" customHeight="1" x14ac:dyDescent="0.25">
      <c r="A20" s="79" t="s">
        <v>508</v>
      </c>
      <c r="B20" s="79" t="s">
        <v>450</v>
      </c>
      <c r="C20" s="79" t="s">
        <v>522</v>
      </c>
      <c r="D20" s="79" t="s">
        <v>361</v>
      </c>
      <c r="E20" s="79" t="s">
        <v>523</v>
      </c>
      <c r="F20" s="79" t="s">
        <v>258</v>
      </c>
      <c r="G20" s="79" t="s">
        <v>289</v>
      </c>
    </row>
    <row r="21" spans="1:10" ht="22" customHeight="1" x14ac:dyDescent="0.25">
      <c r="A21" s="84" t="s">
        <v>150</v>
      </c>
      <c r="B21" s="85" t="s">
        <v>524</v>
      </c>
      <c r="C21" s="86">
        <v>1132.5</v>
      </c>
      <c r="D21" s="84">
        <v>16</v>
      </c>
      <c r="E21" s="87">
        <v>70.8</v>
      </c>
      <c r="F21" s="84">
        <v>65</v>
      </c>
      <c r="G21" s="81" t="s">
        <v>292</v>
      </c>
    </row>
    <row r="22" spans="1:10" ht="22" customHeight="1" x14ac:dyDescent="0.25">
      <c r="A22" s="88" t="s">
        <v>151</v>
      </c>
      <c r="B22" s="89" t="s">
        <v>525</v>
      </c>
      <c r="C22" s="90">
        <v>1173.2</v>
      </c>
      <c r="D22" s="88">
        <v>17</v>
      </c>
      <c r="E22" s="87">
        <v>69</v>
      </c>
      <c r="F22" s="88">
        <v>65</v>
      </c>
      <c r="G22" s="81" t="s">
        <v>292</v>
      </c>
    </row>
    <row r="23" spans="1:10" ht="22" customHeight="1" x14ac:dyDescent="0.25">
      <c r="A23" s="84" t="s">
        <v>514</v>
      </c>
      <c r="B23" s="85" t="s">
        <v>526</v>
      </c>
      <c r="C23" s="86">
        <v>701.9</v>
      </c>
      <c r="D23" s="84">
        <v>10</v>
      </c>
      <c r="E23" s="87">
        <v>70.2</v>
      </c>
      <c r="F23" s="84">
        <v>60</v>
      </c>
      <c r="G23" s="81" t="s">
        <v>292</v>
      </c>
    </row>
  </sheetData>
  <mergeCells count="9">
    <mergeCell ref="A1:J1"/>
    <mergeCell ref="C7:J7"/>
    <mergeCell ref="C6:J6"/>
    <mergeCell ref="A4:J4"/>
    <mergeCell ref="A19:J19"/>
    <mergeCell ref="C5:J5"/>
    <mergeCell ref="A2:J2"/>
    <mergeCell ref="A10:J10"/>
    <mergeCell ref="C8:J8"/>
  </mergeCells>
  <pageMargins left="0.25" right="0.25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📖 README</vt:lpstr>
      <vt:lpstr>⚙️ CONFIG</vt:lpstr>
      <vt:lpstr>📝 Marks Entry</vt:lpstr>
      <vt:lpstr>📊 CO Attainment</vt:lpstr>
      <vt:lpstr>🔍 Indirect Assess</vt:lpstr>
      <vt:lpstr>📈 CO Summary</vt:lpstr>
      <vt:lpstr>🗺️ PO Attainment</vt:lpstr>
      <vt:lpstr>📉 Gap Analysis</vt:lpstr>
      <vt:lpstr>🔄 CQI Plan</vt:lpstr>
      <vt:lpstr>📊 Dashboard</vt:lpstr>
      <vt:lpstr>📋 ATR Template</vt:lpstr>
      <vt:lpstr>🎯 PSO Attainment</vt:lpstr>
      <vt:lpstr>'⚙️ CONFIG'!Print_Area</vt:lpstr>
      <vt:lpstr>'🎯 PSO Attainment'!Print_Area</vt:lpstr>
      <vt:lpstr>'📈 CO Summary'!Print_Area</vt:lpstr>
      <vt:lpstr>'📉 Gap Analysis'!Print_Area</vt:lpstr>
      <vt:lpstr>'📊 CO Attainment'!Print_Area</vt:lpstr>
      <vt:lpstr>'📊 Dashboard'!Print_Area</vt:lpstr>
      <vt:lpstr>'📋 ATR Template'!Print_Area</vt:lpstr>
      <vt:lpstr>'📖 README'!Print_Area</vt:lpstr>
      <vt:lpstr>'📝 Marks Entry'!Print_Area</vt:lpstr>
      <vt:lpstr>'🔄 CQI Plan'!Print_Area</vt:lpstr>
      <vt:lpstr>'🔍 Indirect Assess'!Print_Area</vt:lpstr>
      <vt:lpstr>'🗺️ PO Attainment'!Print_Area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cp:lastPrinted>2026-03-21T03:38:05Z</cp:lastPrinted>
  <dcterms:created xsi:type="dcterms:W3CDTF">2026-03-19T15:41:48Z</dcterms:created>
  <dcterms:modified xsi:type="dcterms:W3CDTF">2026-03-26T05:36:08Z</dcterms:modified>
</cp:coreProperties>
</file>